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Arkusz1" sheetId="1" r:id="rId1"/>
    <sheet name="Arkusz2" sheetId="2" r:id="rId2"/>
  </sheets>
  <definedNames>
    <definedName name="_xlnm.Print_Area" localSheetId="0">Arkusz1!$A$1:$H$33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9" i="1"/>
  <c r="E27" i="1" l="1"/>
  <c r="H29" i="1" l="1"/>
  <c r="F27" i="1" l="1"/>
  <c r="H27" i="1" s="1"/>
  <c r="G15" i="1"/>
  <c r="G14" i="1"/>
  <c r="G13" i="1"/>
  <c r="G12" i="1"/>
  <c r="E12" i="1"/>
  <c r="E28" i="1" s="1"/>
  <c r="F28" i="1" s="1"/>
  <c r="G11" i="1"/>
  <c r="F30" i="1" l="1"/>
  <c r="H28" i="1"/>
  <c r="H30" i="1" s="1"/>
</calcChain>
</file>

<file path=xl/sharedStrings.xml><?xml version="1.0" encoding="utf-8"?>
<sst xmlns="http://schemas.openxmlformats.org/spreadsheetml/2006/main" count="51" uniqueCount="43">
  <si>
    <t>L.p.</t>
  </si>
  <si>
    <t>Opis przedmiotu zamówienia</t>
  </si>
  <si>
    <t>Średnia arytmetyczna</t>
  </si>
  <si>
    <t>Stawka podatku VAT</t>
  </si>
  <si>
    <t>Cena jednostkowa brutto (PLN)</t>
  </si>
  <si>
    <t>cen jednostkowych netto</t>
  </si>
  <si>
    <t>Cena dobowego ryczałtu za serwis</t>
  </si>
  <si>
    <t>nie dotyczy</t>
  </si>
  <si>
    <t>Cena roboczogodziny do kalkulacji kosztów prac nie objętych ryczałtem:</t>
  </si>
  <si>
    <t>prace mechaniczne</t>
  </si>
  <si>
    <t>prace elektryczne</t>
  </si>
  <si>
    <t>prace AKPiA</t>
  </si>
  <si>
    <t>budowa rusztowań</t>
  </si>
  <si>
    <t>J.m.</t>
  </si>
  <si>
    <t>Ilość</t>
  </si>
  <si>
    <t>Łączna wartość netto (PLN)</t>
  </si>
  <si>
    <t>6 (4 x 5)</t>
  </si>
  <si>
    <t>roboczodzień</t>
  </si>
  <si>
    <t>Średnia arytmetyczna z kol. 4 Tabeli 1 powyżej</t>
  </si>
  <si>
    <t>roboczogodzina</t>
  </si>
  <si>
    <t>Przewidywane wynagrodzenie netto za zakupione przez Wykonawcę Materiały Remontowe i Części Zamienne użyte do realizacji zamówienia</t>
  </si>
  <si>
    <t>Łączna wartość netto</t>
  </si>
  <si>
    <t>Łączna wartość brutto</t>
  </si>
  <si>
    <t>% od kwoty netto</t>
  </si>
  <si>
    <t>Koszty zakupu Materiałów Remontowych i Części Zamiennych użytych do realizacji zamówienia (% od kwoty z wiersza powyżej). Koszt zakupu*:</t>
  </si>
  <si>
    <t>* Maksymalny koszt zakupu od kwoty netto dopuszczony przez Zamawiającego wynosi 8%.</t>
  </si>
  <si>
    <t>Maksymalne wynagrodzenie za zakupione przez Wykonawcę Materiały Remontowe i Części Zamienne użyte do realizacji zamówienia</t>
  </si>
  <si>
    <t>x</t>
  </si>
  <si>
    <t>Łączna wartość brutto (PLN)</t>
  </si>
  <si>
    <t>SUMA :</t>
  </si>
  <si>
    <t>cena jednostkowa netto</t>
  </si>
  <si>
    <r>
      <t xml:space="preserve">Dobowy </t>
    </r>
    <r>
      <rPr>
        <b/>
        <sz val="10"/>
        <color theme="1"/>
        <rFont val="Tahoma"/>
        <family val="2"/>
        <charset val="238"/>
      </rPr>
      <t>ryczałt</t>
    </r>
    <r>
      <rPr>
        <sz val="10"/>
        <color theme="1"/>
        <rFont val="Tahoma"/>
        <family val="2"/>
        <charset val="238"/>
      </rPr>
      <t xml:space="preserve"> za serwis</t>
    </r>
  </si>
  <si>
    <t>FORMULARZ CENOWY</t>
  </si>
  <si>
    <t>Załącznik nr 2</t>
  </si>
  <si>
    <t>Miejscowość i data   ( ..........................................................)</t>
  </si>
  <si>
    <t>Podpis osoby/osób składających oświadczenie ( .........................................................)</t>
  </si>
  <si>
    <t>(pieczęć Wykonawcy)</t>
  </si>
  <si>
    <t>"Świadczenie usługi serwisowania urządzeń Zakłądu Termicznego Unieszkodliwiania Odpadów Komunalnych wraz z zapewnieniem części zamiennych i szybkozużywająych się"</t>
  </si>
  <si>
    <t>Tabela 2 - Części zamienne</t>
  </si>
  <si>
    <t>Tabela 1 - Stawki netto dobowego ryczałtu i prac nie objętych ryczałtem</t>
  </si>
  <si>
    <t>Tabela 3 - cena oferty</t>
  </si>
  <si>
    <t>UWAGA:</t>
  </si>
  <si>
    <t>Wszystkie zaciemnione miejsca winny być wypełnione przez Wykonawcę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</si>
</sst>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</numFmts>
  <fonts count="1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1"/>
      <color theme="1"/>
      <name val="Tahoma"/>
      <family val="2"/>
      <charset val="238"/>
    </font>
    <font>
      <b/>
      <i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u/>
      <sz val="10"/>
      <name val="Tahoma"/>
      <family val="2"/>
      <charset val="238"/>
    </font>
    <font>
      <b/>
      <sz val="1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9"/>
      <color theme="1"/>
      <name val="Tahoma"/>
      <family val="2"/>
      <charset val="238"/>
    </font>
    <font>
      <sz val="10.5"/>
      <color theme="1"/>
      <name val="Tahoma"/>
      <family val="2"/>
      <charset val="238"/>
    </font>
    <font>
      <b/>
      <sz val="11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9" fontId="6" fillId="0" borderId="14" xfId="0" applyNumberFormat="1" applyFont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left" vertical="center" indent="2"/>
    </xf>
    <xf numFmtId="0" fontId="6" fillId="0" borderId="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21" xfId="0" applyFont="1" applyBorder="1" applyAlignment="1">
      <alignment horizontal="left" vertical="center"/>
    </xf>
    <xf numFmtId="4" fontId="7" fillId="0" borderId="19" xfId="0" applyNumberFormat="1" applyFont="1" applyBorder="1" applyAlignment="1">
      <alignment vertical="center"/>
    </xf>
    <xf numFmtId="0" fontId="7" fillId="0" borderId="19" xfId="0" applyFont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 wrapText="1"/>
    </xf>
    <xf numFmtId="44" fontId="12" fillId="0" borderId="19" xfId="0" applyNumberFormat="1" applyFont="1" applyBorder="1" applyAlignment="1">
      <alignment horizontal="center" vertical="center" wrapText="1"/>
    </xf>
    <xf numFmtId="44" fontId="12" fillId="0" borderId="18" xfId="0" applyNumberFormat="1" applyFont="1" applyBorder="1" applyAlignment="1">
      <alignment horizontal="center" vertical="center" wrapText="1"/>
    </xf>
    <xf numFmtId="0" fontId="0" fillId="0" borderId="0" xfId="0" applyFont="1"/>
    <xf numFmtId="42" fontId="6" fillId="0" borderId="1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4" fontId="6" fillId="0" borderId="21" xfId="0" applyNumberFormat="1" applyFont="1" applyBorder="1" applyAlignment="1">
      <alignment horizontal="center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center" vertical="center" wrapText="1"/>
    </xf>
    <xf numFmtId="4" fontId="3" fillId="3" borderId="20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right" vertical="center" wrapText="1" indent="2"/>
    </xf>
    <xf numFmtId="0" fontId="11" fillId="0" borderId="17" xfId="0" applyFont="1" applyBorder="1" applyAlignment="1">
      <alignment horizontal="right" vertical="center" wrapText="1" indent="2"/>
    </xf>
    <xf numFmtId="0" fontId="11" fillId="0" borderId="18" xfId="0" applyFont="1" applyBorder="1" applyAlignment="1">
      <alignment horizontal="right" vertical="center" wrapText="1" indent="2"/>
    </xf>
    <xf numFmtId="0" fontId="6" fillId="0" borderId="19" xfId="0" applyFont="1" applyBorder="1" applyAlignment="1">
      <alignment vertical="center" wrapText="1"/>
    </xf>
    <xf numFmtId="0" fontId="7" fillId="0" borderId="19" xfId="0" applyFont="1" applyBorder="1" applyAlignment="1">
      <alignment wrapText="1"/>
    </xf>
    <xf numFmtId="0" fontId="9" fillId="0" borderId="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6" fillId="0" borderId="11" xfId="0" applyNumberFormat="1" applyFont="1" applyFill="1" applyBorder="1" applyAlignment="1">
      <alignment horizontal="center" vertical="center" wrapText="1"/>
    </xf>
    <xf numFmtId="0" fontId="15" fillId="0" borderId="0" xfId="0" applyFont="1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Normal="100" workbookViewId="0">
      <selection activeCell="H29" sqref="H29"/>
    </sheetView>
  </sheetViews>
  <sheetFormatPr defaultRowHeight="15" x14ac:dyDescent="0.25"/>
  <cols>
    <col min="1" max="1" width="9.140625" style="2"/>
    <col min="2" max="2" width="30.42578125" style="2" customWidth="1"/>
    <col min="3" max="3" width="16.140625" style="2" customWidth="1"/>
    <col min="4" max="4" width="21.42578125" style="2" customWidth="1"/>
    <col min="5" max="5" width="15.28515625" style="2" customWidth="1"/>
    <col min="6" max="6" width="27.7109375" style="2" customWidth="1"/>
    <col min="7" max="7" width="13.5703125" style="2" customWidth="1"/>
    <col min="8" max="8" width="33.7109375" style="2" customWidth="1"/>
  </cols>
  <sheetData>
    <row r="1" spans="1:8" x14ac:dyDescent="0.25">
      <c r="A1" s="40" t="s">
        <v>36</v>
      </c>
      <c r="B1" s="41"/>
      <c r="H1" s="2" t="s">
        <v>33</v>
      </c>
    </row>
    <row r="2" spans="1:8" ht="50.25" customHeight="1" x14ac:dyDescent="0.25">
      <c r="A2" s="42"/>
      <c r="B2" s="43"/>
    </row>
    <row r="3" spans="1:8" ht="21.75" customHeight="1" x14ac:dyDescent="0.25">
      <c r="A3" s="49" t="s">
        <v>32</v>
      </c>
      <c r="B3" s="49"/>
      <c r="C3" s="49"/>
      <c r="D3" s="49"/>
      <c r="E3" s="49"/>
      <c r="F3" s="49"/>
      <c r="G3" s="49"/>
      <c r="H3" s="49"/>
    </row>
    <row r="4" spans="1:8" ht="9.75" customHeight="1" x14ac:dyDescent="0.25">
      <c r="A4" s="1"/>
      <c r="B4" s="1"/>
      <c r="C4" s="1"/>
      <c r="D4" s="1"/>
      <c r="E4" s="1"/>
      <c r="F4" s="1"/>
      <c r="G4" s="1"/>
      <c r="H4" s="1"/>
    </row>
    <row r="5" spans="1:8" ht="24.75" customHeight="1" x14ac:dyDescent="0.25">
      <c r="A5" s="45" t="s">
        <v>37</v>
      </c>
      <c r="B5" s="45"/>
      <c r="C5" s="45"/>
      <c r="D5" s="45"/>
      <c r="E5" s="45"/>
      <c r="F5" s="45"/>
      <c r="G5" s="45"/>
      <c r="H5" s="45"/>
    </row>
    <row r="6" spans="1:8" ht="6" customHeight="1" x14ac:dyDescent="0.25"/>
    <row r="7" spans="1:8" ht="15.75" thickBot="1" x14ac:dyDescent="0.3">
      <c r="A7" s="46" t="s">
        <v>39</v>
      </c>
      <c r="B7" s="46"/>
      <c r="C7" s="46"/>
      <c r="D7" s="46"/>
    </row>
    <row r="8" spans="1:8" ht="25.5" x14ac:dyDescent="0.25">
      <c r="A8" s="47" t="s">
        <v>0</v>
      </c>
      <c r="B8" s="50" t="s">
        <v>1</v>
      </c>
      <c r="C8" s="51"/>
      <c r="D8" s="54" t="s">
        <v>30</v>
      </c>
      <c r="E8" s="3" t="s">
        <v>2</v>
      </c>
      <c r="F8" s="47" t="s">
        <v>3</v>
      </c>
      <c r="G8" s="47" t="s">
        <v>4</v>
      </c>
      <c r="H8" s="26"/>
    </row>
    <row r="9" spans="1:8" ht="39" thickBot="1" x14ac:dyDescent="0.3">
      <c r="A9" s="48"/>
      <c r="B9" s="52"/>
      <c r="C9" s="53"/>
      <c r="D9" s="55"/>
      <c r="E9" s="4" t="s">
        <v>5</v>
      </c>
      <c r="F9" s="48"/>
      <c r="G9" s="48"/>
      <c r="H9" s="26"/>
    </row>
    <row r="10" spans="1:8" ht="16.5" thickTop="1" thickBot="1" x14ac:dyDescent="0.3">
      <c r="A10" s="5">
        <v>1</v>
      </c>
      <c r="B10" s="64">
        <v>2</v>
      </c>
      <c r="C10" s="65"/>
      <c r="D10" s="6">
        <v>3</v>
      </c>
      <c r="E10" s="7">
        <v>4</v>
      </c>
      <c r="F10" s="7">
        <v>5</v>
      </c>
      <c r="G10" s="7">
        <v>6</v>
      </c>
      <c r="H10" s="26"/>
    </row>
    <row r="11" spans="1:8" ht="16.5" thickTop="1" thickBot="1" x14ac:dyDescent="0.3">
      <c r="A11" s="8">
        <v>1</v>
      </c>
      <c r="B11" s="56" t="s">
        <v>6</v>
      </c>
      <c r="C11" s="57"/>
      <c r="D11" s="9"/>
      <c r="E11" s="10" t="s">
        <v>7</v>
      </c>
      <c r="F11" s="11">
        <v>0.23</v>
      </c>
      <c r="G11" s="12">
        <f>ROUND(D11*1.23,2)</f>
        <v>0</v>
      </c>
      <c r="H11" s="26"/>
    </row>
    <row r="12" spans="1:8" ht="26.25" thickBot="1" x14ac:dyDescent="0.3">
      <c r="A12" s="8">
        <v>2</v>
      </c>
      <c r="B12" s="58" t="s">
        <v>8</v>
      </c>
      <c r="C12" s="13" t="s">
        <v>9</v>
      </c>
      <c r="D12" s="9"/>
      <c r="E12" s="61">
        <f>(D12+D13+D14+D15)/4</f>
        <v>0</v>
      </c>
      <c r="F12" s="11">
        <v>0.23</v>
      </c>
      <c r="G12" s="12">
        <f>D12*1.23</f>
        <v>0</v>
      </c>
      <c r="H12" s="26"/>
    </row>
    <row r="13" spans="1:8" ht="26.25" thickBot="1" x14ac:dyDescent="0.3">
      <c r="A13" s="8">
        <v>3</v>
      </c>
      <c r="B13" s="59"/>
      <c r="C13" s="13" t="s">
        <v>10</v>
      </c>
      <c r="D13" s="9"/>
      <c r="E13" s="62"/>
      <c r="F13" s="11">
        <v>0.23</v>
      </c>
      <c r="G13" s="12">
        <f t="shared" ref="G13:G15" si="0">D13*1.23</f>
        <v>0</v>
      </c>
      <c r="H13" s="26"/>
    </row>
    <row r="14" spans="1:8" ht="15.75" thickBot="1" x14ac:dyDescent="0.3">
      <c r="A14" s="8">
        <v>4</v>
      </c>
      <c r="B14" s="59"/>
      <c r="C14" s="13" t="s">
        <v>11</v>
      </c>
      <c r="D14" s="9"/>
      <c r="E14" s="62"/>
      <c r="F14" s="11">
        <v>0.23</v>
      </c>
      <c r="G14" s="12">
        <f t="shared" si="0"/>
        <v>0</v>
      </c>
      <c r="H14" s="26"/>
    </row>
    <row r="15" spans="1:8" ht="26.25" thickBot="1" x14ac:dyDescent="0.3">
      <c r="A15" s="8">
        <v>5</v>
      </c>
      <c r="B15" s="60"/>
      <c r="C15" s="13" t="s">
        <v>12</v>
      </c>
      <c r="D15" s="9"/>
      <c r="E15" s="63"/>
      <c r="F15" s="11">
        <v>0.23</v>
      </c>
      <c r="G15" s="12">
        <f t="shared" si="0"/>
        <v>0</v>
      </c>
      <c r="H15" s="26"/>
    </row>
    <row r="16" spans="1:8" ht="9" customHeight="1" x14ac:dyDescent="0.25">
      <c r="A16" s="14"/>
      <c r="B16" s="26"/>
      <c r="C16" s="26"/>
      <c r="D16" s="26"/>
      <c r="E16" s="26"/>
      <c r="F16" s="26"/>
      <c r="G16" s="26"/>
      <c r="H16" s="26"/>
    </row>
    <row r="17" spans="1:9" ht="23.25" customHeight="1" thickBot="1" x14ac:dyDescent="0.3">
      <c r="A17" s="46" t="s">
        <v>38</v>
      </c>
      <c r="B17" s="46"/>
      <c r="C17" s="46"/>
      <c r="D17" s="46"/>
      <c r="E17" s="27"/>
      <c r="F17" s="37"/>
      <c r="G17" s="15"/>
      <c r="H17" s="26"/>
    </row>
    <row r="18" spans="1:9" ht="61.5" customHeight="1" thickBot="1" x14ac:dyDescent="0.3">
      <c r="A18" s="69" t="s">
        <v>20</v>
      </c>
      <c r="B18" s="70"/>
      <c r="C18" s="28">
        <v>1650000</v>
      </c>
      <c r="D18" s="16" t="s">
        <v>21</v>
      </c>
      <c r="E18" s="16" t="s">
        <v>3</v>
      </c>
      <c r="F18" s="16" t="s">
        <v>22</v>
      </c>
      <c r="G18" s="26"/>
      <c r="H18" s="26"/>
    </row>
    <row r="19" spans="1:9" ht="58.5" customHeight="1" thickBot="1" x14ac:dyDescent="0.3">
      <c r="A19" s="69" t="s">
        <v>24</v>
      </c>
      <c r="B19" s="70"/>
      <c r="C19" s="73"/>
      <c r="D19" s="75"/>
      <c r="E19" s="77">
        <v>0.23</v>
      </c>
      <c r="F19" s="75">
        <f>D19*1.23</f>
        <v>0</v>
      </c>
      <c r="G19" s="26"/>
      <c r="H19" s="26"/>
    </row>
    <row r="20" spans="1:9" ht="23.25" customHeight="1" thickBot="1" x14ac:dyDescent="0.3">
      <c r="A20" s="38"/>
      <c r="B20" s="29" t="s">
        <v>23</v>
      </c>
      <c r="C20" s="74"/>
      <c r="D20" s="76"/>
      <c r="E20" s="78"/>
      <c r="F20" s="76"/>
      <c r="G20" s="26"/>
      <c r="H20" s="26"/>
    </row>
    <row r="21" spans="1:9" x14ac:dyDescent="0.25">
      <c r="A21" s="39" t="s">
        <v>25</v>
      </c>
      <c r="B21" s="26"/>
      <c r="C21" s="26"/>
      <c r="D21" s="26"/>
      <c r="E21" s="26"/>
      <c r="F21" s="26"/>
      <c r="G21" s="26"/>
      <c r="H21" s="26"/>
    </row>
    <row r="22" spans="1:9" x14ac:dyDescent="0.25">
      <c r="A22" s="26"/>
      <c r="B22" s="26"/>
      <c r="C22" s="26"/>
      <c r="D22" s="26"/>
      <c r="E22" s="26"/>
      <c r="F22" s="26"/>
      <c r="G22" s="26"/>
      <c r="H22" s="26"/>
    </row>
    <row r="23" spans="1:9" ht="15.75" thickBot="1" x14ac:dyDescent="0.3">
      <c r="A23" s="46" t="s">
        <v>40</v>
      </c>
      <c r="B23" s="46"/>
      <c r="C23" s="46"/>
      <c r="D23" s="46"/>
      <c r="E23" s="26"/>
      <c r="F23" s="26"/>
      <c r="G23" s="26"/>
      <c r="H23" s="26"/>
    </row>
    <row r="24" spans="1:9" x14ac:dyDescent="0.25">
      <c r="A24" s="47" t="s">
        <v>0</v>
      </c>
      <c r="B24" s="47" t="s">
        <v>1</v>
      </c>
      <c r="C24" s="47" t="s">
        <v>13</v>
      </c>
      <c r="D24" s="47" t="s">
        <v>14</v>
      </c>
      <c r="E24" s="71" t="s">
        <v>30</v>
      </c>
      <c r="F24" s="47" t="s">
        <v>15</v>
      </c>
      <c r="G24" s="47" t="s">
        <v>3</v>
      </c>
      <c r="H24" s="47" t="s">
        <v>28</v>
      </c>
    </row>
    <row r="25" spans="1:9" ht="24.75" customHeight="1" thickBot="1" x14ac:dyDescent="0.3">
      <c r="A25" s="48"/>
      <c r="B25" s="48"/>
      <c r="C25" s="48"/>
      <c r="D25" s="48"/>
      <c r="E25" s="72"/>
      <c r="F25" s="48"/>
      <c r="G25" s="48"/>
      <c r="H25" s="48"/>
    </row>
    <row r="26" spans="1:9" ht="16.5" thickTop="1" thickBot="1" x14ac:dyDescent="0.3">
      <c r="A26" s="17">
        <v>1</v>
      </c>
      <c r="B26" s="6">
        <v>2</v>
      </c>
      <c r="C26" s="6">
        <v>3</v>
      </c>
      <c r="D26" s="6">
        <v>4</v>
      </c>
      <c r="E26" s="6">
        <v>5</v>
      </c>
      <c r="F26" s="6" t="s">
        <v>16</v>
      </c>
      <c r="G26" s="6">
        <v>7</v>
      </c>
      <c r="H26" s="6">
        <v>8</v>
      </c>
    </row>
    <row r="27" spans="1:9" ht="16.5" thickTop="1" thickBot="1" x14ac:dyDescent="0.3">
      <c r="A27" s="8">
        <v>1</v>
      </c>
      <c r="B27" s="18" t="s">
        <v>31</v>
      </c>
      <c r="C27" s="19" t="s">
        <v>17</v>
      </c>
      <c r="D27" s="20">
        <v>264</v>
      </c>
      <c r="E27" s="9">
        <f>D11</f>
        <v>0</v>
      </c>
      <c r="F27" s="12">
        <f>ROUND(D27*E27,2)</f>
        <v>0</v>
      </c>
      <c r="G27" s="11">
        <v>0.23</v>
      </c>
      <c r="H27" s="34">
        <f>F27*23%+F27</f>
        <v>0</v>
      </c>
    </row>
    <row r="28" spans="1:9" ht="26.25" thickBot="1" x14ac:dyDescent="0.3">
      <c r="A28" s="8">
        <v>2</v>
      </c>
      <c r="B28" s="21" t="s">
        <v>18</v>
      </c>
      <c r="C28" s="19" t="s">
        <v>19</v>
      </c>
      <c r="D28" s="22">
        <v>20000</v>
      </c>
      <c r="E28" s="9">
        <f>E12</f>
        <v>0</v>
      </c>
      <c r="F28" s="12">
        <f>ROUND(D28*E28,2)</f>
        <v>0</v>
      </c>
      <c r="G28" s="11">
        <v>0.23</v>
      </c>
      <c r="H28" s="34">
        <f t="shared" ref="H28:H29" si="1">F28*23%+F28</f>
        <v>0</v>
      </c>
    </row>
    <row r="29" spans="1:9" ht="64.5" thickBot="1" x14ac:dyDescent="0.3">
      <c r="A29" s="23">
        <v>3</v>
      </c>
      <c r="B29" s="30" t="s">
        <v>26</v>
      </c>
      <c r="C29" s="23" t="s">
        <v>27</v>
      </c>
      <c r="D29" s="24" t="s">
        <v>27</v>
      </c>
      <c r="E29" s="25" t="s">
        <v>27</v>
      </c>
      <c r="F29" s="12">
        <f>D19</f>
        <v>0</v>
      </c>
      <c r="G29" s="11">
        <v>0.23</v>
      </c>
      <c r="H29" s="34">
        <f t="shared" si="1"/>
        <v>0</v>
      </c>
    </row>
    <row r="30" spans="1:9" s="33" customFormat="1" ht="21" customHeight="1" thickBot="1" x14ac:dyDescent="0.3">
      <c r="A30" s="66" t="s">
        <v>29</v>
      </c>
      <c r="B30" s="67"/>
      <c r="C30" s="67"/>
      <c r="D30" s="67"/>
      <c r="E30" s="68"/>
      <c r="F30" s="31">
        <f t="shared" ref="F30" si="2">SUM(F26:F29)</f>
        <v>0</v>
      </c>
      <c r="G30" s="32" t="s">
        <v>27</v>
      </c>
      <c r="H30" s="32">
        <f>SUM(H27:H29)</f>
        <v>0</v>
      </c>
    </row>
    <row r="31" spans="1:9" x14ac:dyDescent="0.25">
      <c r="A31" s="79" t="s">
        <v>41</v>
      </c>
      <c r="B31" s="79" t="s">
        <v>42</v>
      </c>
    </row>
    <row r="32" spans="1:9" ht="35.25" customHeight="1" x14ac:dyDescent="0.25">
      <c r="E32" s="36" t="s">
        <v>34</v>
      </c>
      <c r="F32" s="36"/>
      <c r="G32" s="36"/>
      <c r="H32" s="36"/>
      <c r="I32" s="36"/>
    </row>
    <row r="33" spans="3:9" ht="39.75" customHeight="1" x14ac:dyDescent="0.25">
      <c r="C33" s="44" t="s">
        <v>35</v>
      </c>
      <c r="D33" s="44"/>
      <c r="E33" s="44"/>
      <c r="F33" s="44"/>
      <c r="G33" s="44"/>
      <c r="H33" s="44"/>
      <c r="I33" s="44"/>
    </row>
    <row r="34" spans="3:9" ht="45.75" customHeight="1" x14ac:dyDescent="0.25">
      <c r="E34" s="36"/>
      <c r="F34" s="36"/>
      <c r="G34" s="36"/>
      <c r="H34" s="36"/>
      <c r="I34" s="36"/>
    </row>
    <row r="35" spans="3:9" x14ac:dyDescent="0.25">
      <c r="E35" s="35"/>
    </row>
  </sheetData>
  <mergeCells count="31">
    <mergeCell ref="F24:F25"/>
    <mergeCell ref="G24:G25"/>
    <mergeCell ref="A30:E30"/>
    <mergeCell ref="A18:B18"/>
    <mergeCell ref="A19:B19"/>
    <mergeCell ref="E24:E25"/>
    <mergeCell ref="C19:C20"/>
    <mergeCell ref="D19:D20"/>
    <mergeCell ref="E19:E20"/>
    <mergeCell ref="F19:F20"/>
    <mergeCell ref="G8:G9"/>
    <mergeCell ref="B11:C11"/>
    <mergeCell ref="B12:B15"/>
    <mergeCell ref="E12:E15"/>
    <mergeCell ref="B10:C10"/>
    <mergeCell ref="A1:B2"/>
    <mergeCell ref="C33:I33"/>
    <mergeCell ref="A5:H5"/>
    <mergeCell ref="A7:D7"/>
    <mergeCell ref="A23:D23"/>
    <mergeCell ref="H24:H25"/>
    <mergeCell ref="A17:D17"/>
    <mergeCell ref="A3:H3"/>
    <mergeCell ref="A8:A9"/>
    <mergeCell ref="B8:C9"/>
    <mergeCell ref="D8:D9"/>
    <mergeCell ref="A24:A25"/>
    <mergeCell ref="B24:B25"/>
    <mergeCell ref="C24:C25"/>
    <mergeCell ref="D24:D25"/>
    <mergeCell ref="F8:F9"/>
  </mergeCells>
  <pageMargins left="0.59055118110236227" right="0.59055118110236227" top="0.59055118110236227" bottom="0.59055118110236227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</dc:creator>
  <cp:lastModifiedBy>MIRKA</cp:lastModifiedBy>
  <cp:lastPrinted>2016-04-19T12:59:09Z</cp:lastPrinted>
  <dcterms:created xsi:type="dcterms:W3CDTF">2016-04-13T07:07:30Z</dcterms:created>
  <dcterms:modified xsi:type="dcterms:W3CDTF">2016-04-19T13:08:53Z</dcterms:modified>
</cp:coreProperties>
</file>