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90" windowHeight="11760"/>
  </bookViews>
  <sheets>
    <sheet name="Arkusz1" sheetId="1" r:id="rId1"/>
  </sheets>
  <definedNames>
    <definedName name="_xlnm.Print_Area" localSheetId="0">Arkusz1!$A$1:$F$49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1" i="1"/>
  <c r="E39" i="1" l="1"/>
  <c r="F39" i="1" s="1"/>
  <c r="C31" i="1"/>
  <c r="C23" i="1"/>
  <c r="E15" i="1"/>
  <c r="E40" i="1" s="1"/>
  <c r="F40" i="1" s="1"/>
  <c r="F42" i="1" l="1"/>
</calcChain>
</file>

<file path=xl/sharedStrings.xml><?xml version="1.0" encoding="utf-8"?>
<sst xmlns="http://schemas.openxmlformats.org/spreadsheetml/2006/main" count="59" uniqueCount="46">
  <si>
    <t xml:space="preserve"> </t>
  </si>
  <si>
    <t xml:space="preserve">Tabela 1 Stawki netto dobowego ryczałtu i prac nie objętych ryczałtem:   </t>
  </si>
  <si>
    <t>L.p.</t>
  </si>
  <si>
    <t>Opis przedmiotu zamówienia</t>
  </si>
  <si>
    <t>cena jednostkowa netto</t>
  </si>
  <si>
    <t>Średnia arytmetyczna</t>
  </si>
  <si>
    <t>cen jednostkowych netto</t>
  </si>
  <si>
    <t>Cena dobowego ryczałtu za serwis</t>
  </si>
  <si>
    <t>nie dotyczy</t>
  </si>
  <si>
    <t>Cena roboczogodziny do kalkulacji kosztów prac nie objętych ryczałtem:</t>
  </si>
  <si>
    <t>prace mechaniczne</t>
  </si>
  <si>
    <t>prace elektryczne</t>
  </si>
  <si>
    <t>prace AKPiA</t>
  </si>
  <si>
    <t>budowa rusztowań</t>
  </si>
  <si>
    <t>% od kwoty netto</t>
  </si>
  <si>
    <t>Tabela 3 Serwisy specjalistyczne - gwarancyjne</t>
  </si>
  <si>
    <t xml:space="preserve">Przewidywane wynagrodzenie netto za serwisy specjalistyczne wraz z diagnostyką </t>
  </si>
  <si>
    <t>* Maksymalny koszt narzutu od kwoty netto dopuszczony przez Zamawiającego wynosi 8%.</t>
  </si>
  <si>
    <t>Tabela 4 cena oferty</t>
  </si>
  <si>
    <t>J.m.</t>
  </si>
  <si>
    <t>Ilość</t>
  </si>
  <si>
    <t>Łączna wartość netto (PLN)</t>
  </si>
  <si>
    <t>6 (4 x 5)</t>
  </si>
  <si>
    <t>Dobowy ryczałt za serwis</t>
  </si>
  <si>
    <t>roboczodzień</t>
  </si>
  <si>
    <t>Maksymalne wynagrodzenie za prace nie objęte ryczałtem dla stawki równej średniej arytmetycznej z kol. 4 Tabeli 1 powyżej</t>
  </si>
  <si>
    <t>roboczogodzina</t>
  </si>
  <si>
    <t>Maksymalne wynagrodzenie netto  za serwisy specjalistyczne wraz z diagnostyką  (Tabela 3)</t>
  </si>
  <si>
    <t>x</t>
  </si>
  <si>
    <t>Maksymalne wynagrodzenie za zakupione przez Wykonawcę materiały i części zamienne użyte do realizacji zamówienia (Tabela 2)</t>
  </si>
  <si>
    <t>Przewidywane wynagrodzenie netto za materiały i części zamienne i szybkozużywające się</t>
  </si>
  <si>
    <t>(pieczęć Wykonawcy)</t>
  </si>
  <si>
    <t>FORMULARZ CENOWY</t>
  </si>
  <si>
    <t>Załącznik nr 2</t>
  </si>
  <si>
    <t>RAZEM NETTO</t>
  </si>
  <si>
    <t>PODATEK VAT</t>
  </si>
  <si>
    <t>RAZEM BRUTTO</t>
  </si>
  <si>
    <t>UWAGA:</t>
  </si>
  <si>
    <t>Wszystkie zaciemnione miejsca winny być wypełnione przez Wykonawcę</t>
  </si>
  <si>
    <t>Miejscowość i data   ( ..........................................................)</t>
  </si>
  <si>
    <t>Tabela 2 Części zamienne i szybkozużywające się</t>
  </si>
  <si>
    <t xml:space="preserve">                 Podpis osoby/osób składających oświadczenie ( .........................................................)</t>
  </si>
  <si>
    <t xml:space="preserve">Świadczenie usługi serwisowania urządzeń                                                                                                                                                                                   Zakładu Termicznego Unieszkodliwiania Odpadów Komunalnych wraz z zapewnieniem części zamiennych i szybkozużywających się </t>
  </si>
  <si>
    <t>Łączna wartość netto      z narzutem</t>
  </si>
  <si>
    <t>Koszty zakupu materiałów  i części zamiennych użytych do realizacji zamówienia (% od kwoty z wiersza powyżej*). Koszt zakupu:</t>
  </si>
  <si>
    <t>Koszty narzutu do (% od kwoty z wiersza powyżej*). Koszt zakupu: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</si>
</sst>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rgb="FF000000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ahoma"/>
      <family val="2"/>
      <charset val="238"/>
    </font>
    <font>
      <sz val="11"/>
      <color rgb="FFFF0000"/>
      <name val="Tahoma"/>
      <family val="2"/>
      <charset val="238"/>
    </font>
    <font>
      <sz val="9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6"/>
      <color rgb="FF000000"/>
      <name val="Tahoma"/>
      <family val="2"/>
      <charset val="238"/>
    </font>
    <font>
      <b/>
      <i/>
      <sz val="6"/>
      <color rgb="FFFF0000"/>
      <name val="Tahoma"/>
      <family val="2"/>
      <charset val="238"/>
    </font>
    <font>
      <sz val="6"/>
      <color theme="1"/>
      <name val="Tahoma"/>
      <family val="2"/>
      <charset val="238"/>
    </font>
    <font>
      <sz val="6"/>
      <color theme="1"/>
      <name val="Calibri"/>
      <family val="2"/>
      <charset val="238"/>
      <scheme val="minor"/>
    </font>
    <font>
      <b/>
      <sz val="6"/>
      <color theme="1"/>
      <name val="Tahoma"/>
      <family val="2"/>
      <charset val="238"/>
    </font>
    <font>
      <b/>
      <sz val="6"/>
      <color rgb="FFFF0000"/>
      <name val="Tahoma"/>
      <family val="2"/>
      <charset val="238"/>
    </font>
    <font>
      <b/>
      <sz val="6"/>
      <color theme="1"/>
      <name val="Calibri"/>
      <family val="2"/>
      <charset val="238"/>
      <scheme val="minor"/>
    </font>
    <font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indent="2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indent="2"/>
    </xf>
    <xf numFmtId="4" fontId="2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9" fontId="9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/>
    <xf numFmtId="9" fontId="9" fillId="0" borderId="26" xfId="0" applyNumberFormat="1" applyFont="1" applyBorder="1" applyAlignment="1">
      <alignment horizontal="center" vertical="center" wrapText="1"/>
    </xf>
    <xf numFmtId="44" fontId="9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/>
    </xf>
    <xf numFmtId="0" fontId="3" fillId="0" borderId="2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" fontId="6" fillId="2" borderId="0" xfId="0" applyNumberFormat="1" applyFont="1" applyFill="1" applyBorder="1" applyAlignment="1">
      <alignment vertical="center" wrapText="1"/>
    </xf>
    <xf numFmtId="4" fontId="6" fillId="3" borderId="27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4" fontId="3" fillId="4" borderId="16" xfId="0" applyNumberFormat="1" applyFont="1" applyFill="1" applyBorder="1" applyAlignment="1">
      <alignment horizontal="center" vertical="center" wrapText="1"/>
    </xf>
    <xf numFmtId="4" fontId="6" fillId="2" borderId="30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1" fontId="14" fillId="0" borderId="16" xfId="0" applyNumberFormat="1" applyFont="1" applyBorder="1" applyAlignment="1">
      <alignment horizontal="center" vertical="center" wrapText="1"/>
    </xf>
    <xf numFmtId="1" fontId="18" fillId="0" borderId="16" xfId="0" applyNumberFormat="1" applyFont="1" applyBorder="1" applyAlignment="1">
      <alignment horizontal="center" wrapText="1"/>
    </xf>
    <xf numFmtId="1" fontId="18" fillId="0" borderId="1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1" fontId="19" fillId="0" borderId="26" xfId="0" applyNumberFormat="1" applyFont="1" applyBorder="1" applyAlignment="1">
      <alignment horizontal="center" vertical="center" wrapText="1"/>
    </xf>
    <xf numFmtId="1" fontId="19" fillId="0" borderId="0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6" xfId="0" applyNumberFormat="1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4" fontId="6" fillId="4" borderId="27" xfId="0" applyNumberFormat="1" applyFont="1" applyFill="1" applyBorder="1" applyAlignment="1">
      <alignment vertical="center" wrapText="1"/>
    </xf>
    <xf numFmtId="4" fontId="6" fillId="4" borderId="31" xfId="0" applyNumberFormat="1" applyFont="1" applyFill="1" applyBorder="1" applyAlignment="1">
      <alignment horizontal="center" vertical="center" wrapText="1"/>
    </xf>
    <xf numFmtId="4" fontId="6" fillId="4" borderId="32" xfId="0" applyNumberFormat="1" applyFont="1" applyFill="1" applyBorder="1" applyAlignment="1">
      <alignment horizontal="center" vertical="center" wrapText="1"/>
    </xf>
    <xf numFmtId="4" fontId="3" fillId="4" borderId="13" xfId="0" applyNumberFormat="1" applyFont="1" applyFill="1" applyBorder="1" applyAlignment="1">
      <alignment vertical="center" wrapText="1"/>
    </xf>
    <xf numFmtId="4" fontId="6" fillId="4" borderId="13" xfId="0" applyNumberFormat="1" applyFont="1" applyFill="1" applyBorder="1" applyAlignment="1">
      <alignment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1" fillId="0" borderId="16" xfId="0" applyFont="1" applyBorder="1" applyAlignment="1">
      <alignment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9" fontId="9" fillId="0" borderId="2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4" fontId="3" fillId="4" borderId="10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view="pageBreakPreview" topLeftCell="A42" zoomScale="170" zoomScaleNormal="100" zoomScaleSheetLayoutView="170" workbookViewId="0">
      <selection activeCell="F47" sqref="F47"/>
    </sheetView>
  </sheetViews>
  <sheetFormatPr defaultRowHeight="15" x14ac:dyDescent="0.25"/>
  <cols>
    <col min="2" max="2" width="34.85546875" customWidth="1"/>
    <col min="3" max="3" width="26.5703125" customWidth="1"/>
    <col min="4" max="4" width="25.5703125" customWidth="1"/>
    <col min="5" max="5" width="27.140625" customWidth="1"/>
    <col min="6" max="6" width="24.140625" customWidth="1"/>
    <col min="7" max="7" width="18" customWidth="1"/>
    <col min="8" max="8" width="22.71093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5" t="s">
        <v>31</v>
      </c>
      <c r="B2" s="76"/>
      <c r="C2" s="1"/>
      <c r="D2" s="1"/>
      <c r="E2" s="1"/>
      <c r="F2" s="18" t="s">
        <v>33</v>
      </c>
      <c r="G2" s="1"/>
      <c r="H2" s="1"/>
    </row>
    <row r="3" spans="1:8" ht="50.25" customHeight="1" x14ac:dyDescent="0.25">
      <c r="A3" s="77"/>
      <c r="B3" s="78"/>
      <c r="C3" s="1"/>
      <c r="D3" s="1"/>
      <c r="E3" s="1"/>
      <c r="F3" s="1"/>
      <c r="G3" s="1"/>
      <c r="H3" s="1"/>
    </row>
    <row r="4" spans="1:8" ht="21.75" customHeight="1" x14ac:dyDescent="0.25">
      <c r="A4" s="33"/>
      <c r="B4" s="33"/>
      <c r="C4" s="1"/>
      <c r="D4" s="1"/>
      <c r="E4" s="1"/>
      <c r="F4" s="1"/>
      <c r="G4" s="1"/>
      <c r="H4" s="1"/>
    </row>
    <row r="5" spans="1:8" ht="33" customHeight="1" x14ac:dyDescent="0.25">
      <c r="A5" s="81" t="s">
        <v>32</v>
      </c>
      <c r="B5" s="81"/>
      <c r="C5" s="81"/>
      <c r="D5" s="81"/>
      <c r="E5" s="81"/>
      <c r="F5" s="81"/>
      <c r="G5" s="19"/>
      <c r="H5" s="19"/>
    </row>
    <row r="6" spans="1:8" ht="21.75" customHeight="1" x14ac:dyDescent="0.25">
      <c r="A6" s="79"/>
      <c r="B6" s="79"/>
      <c r="C6" s="79"/>
      <c r="D6" s="79"/>
      <c r="E6" s="79"/>
      <c r="F6" s="79"/>
      <c r="G6" s="79"/>
      <c r="H6" s="19"/>
    </row>
    <row r="7" spans="1:8" ht="38.25" customHeight="1" x14ac:dyDescent="0.25">
      <c r="A7" s="82" t="s">
        <v>42</v>
      </c>
      <c r="B7" s="82"/>
      <c r="C7" s="82"/>
      <c r="D7" s="82"/>
      <c r="E7" s="82"/>
      <c r="F7" s="82"/>
      <c r="G7" s="32"/>
      <c r="H7" s="19"/>
    </row>
    <row r="8" spans="1:8" x14ac:dyDescent="0.25">
      <c r="A8" s="1" t="s">
        <v>0</v>
      </c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15.75" thickBot="1" x14ac:dyDescent="0.3">
      <c r="A10" s="2" t="s">
        <v>1</v>
      </c>
      <c r="B10" s="1"/>
      <c r="C10" s="1"/>
      <c r="D10" s="1"/>
      <c r="E10" s="1"/>
      <c r="F10" s="1"/>
      <c r="G10" s="1"/>
      <c r="H10" s="1"/>
    </row>
    <row r="11" spans="1:8" ht="28.5" customHeight="1" x14ac:dyDescent="0.25">
      <c r="A11" s="95" t="s">
        <v>2</v>
      </c>
      <c r="B11" s="106" t="s">
        <v>3</v>
      </c>
      <c r="C11" s="107"/>
      <c r="D11" s="110" t="s">
        <v>4</v>
      </c>
      <c r="E11" s="15" t="s">
        <v>5</v>
      </c>
      <c r="F11" s="80"/>
      <c r="G11" s="80"/>
      <c r="H11" s="1"/>
    </row>
    <row r="12" spans="1:8" ht="29.25" thickBot="1" x14ac:dyDescent="0.3">
      <c r="A12" s="96"/>
      <c r="B12" s="108"/>
      <c r="C12" s="109"/>
      <c r="D12" s="111"/>
      <c r="E12" s="16" t="s">
        <v>6</v>
      </c>
      <c r="F12" s="80"/>
      <c r="G12" s="80"/>
      <c r="H12" s="1"/>
    </row>
    <row r="13" spans="1:8" s="49" customFormat="1" ht="9.75" thickTop="1" thickBot="1" x14ac:dyDescent="0.2">
      <c r="A13" s="44">
        <v>1</v>
      </c>
      <c r="B13" s="112">
        <v>2</v>
      </c>
      <c r="C13" s="113"/>
      <c r="D13" s="45">
        <v>3</v>
      </c>
      <c r="E13" s="46">
        <v>4</v>
      </c>
      <c r="F13" s="47"/>
      <c r="G13" s="47"/>
      <c r="H13" s="48"/>
    </row>
    <row r="14" spans="1:8" ht="16.5" thickTop="1" thickBot="1" x14ac:dyDescent="0.3">
      <c r="A14" s="3">
        <v>1</v>
      </c>
      <c r="B14" s="114" t="s">
        <v>7</v>
      </c>
      <c r="C14" s="115"/>
      <c r="D14" s="70"/>
      <c r="E14" s="3" t="s">
        <v>8</v>
      </c>
      <c r="F14" s="20"/>
      <c r="G14" s="80"/>
      <c r="H14" s="1"/>
    </row>
    <row r="15" spans="1:8" ht="15.75" thickBot="1" x14ac:dyDescent="0.3">
      <c r="A15" s="3">
        <v>2</v>
      </c>
      <c r="B15" s="92" t="s">
        <v>9</v>
      </c>
      <c r="C15" s="4" t="s">
        <v>10</v>
      </c>
      <c r="D15" s="70"/>
      <c r="E15" s="101">
        <f>(D15+D16+D17+D18)/4</f>
        <v>0</v>
      </c>
      <c r="F15" s="20"/>
      <c r="G15" s="80"/>
      <c r="H15" s="1"/>
    </row>
    <row r="16" spans="1:8" ht="15.75" thickBot="1" x14ac:dyDescent="0.3">
      <c r="A16" s="3">
        <v>3</v>
      </c>
      <c r="B16" s="93"/>
      <c r="C16" s="4" t="s">
        <v>11</v>
      </c>
      <c r="D16" s="70"/>
      <c r="E16" s="102"/>
      <c r="F16" s="20"/>
      <c r="G16" s="80"/>
      <c r="H16" s="1"/>
    </row>
    <row r="17" spans="1:8" ht="15.75" thickBot="1" x14ac:dyDescent="0.3">
      <c r="A17" s="3">
        <v>4</v>
      </c>
      <c r="B17" s="93"/>
      <c r="C17" s="4" t="s">
        <v>12</v>
      </c>
      <c r="D17" s="70"/>
      <c r="E17" s="102"/>
      <c r="F17" s="20"/>
      <c r="G17" s="80"/>
      <c r="H17" s="1"/>
    </row>
    <row r="18" spans="1:8" ht="15.75" thickBot="1" x14ac:dyDescent="0.3">
      <c r="A18" s="3">
        <v>5</v>
      </c>
      <c r="B18" s="94"/>
      <c r="C18" s="4" t="s">
        <v>13</v>
      </c>
      <c r="D18" s="70"/>
      <c r="E18" s="103"/>
      <c r="F18" s="20"/>
      <c r="G18" s="80"/>
      <c r="H18" s="1"/>
    </row>
    <row r="19" spans="1:8" x14ac:dyDescent="0.25">
      <c r="A19" s="5"/>
      <c r="B19" s="1"/>
      <c r="C19" s="1"/>
      <c r="D19" s="1"/>
      <c r="E19" s="1"/>
      <c r="F19" s="1"/>
      <c r="G19" s="80"/>
      <c r="H19" s="1"/>
    </row>
    <row r="20" spans="1:8" ht="15.75" thickBot="1" x14ac:dyDescent="0.3">
      <c r="A20" s="91" t="s">
        <v>40</v>
      </c>
      <c r="B20" s="91"/>
      <c r="C20" s="91"/>
      <c r="D20" s="91"/>
      <c r="E20" s="21"/>
      <c r="F20" s="25"/>
      <c r="G20" s="24"/>
      <c r="H20" s="1"/>
    </row>
    <row r="21" spans="1:8" ht="25.5" customHeight="1" thickBot="1" x14ac:dyDescent="0.3">
      <c r="A21" s="104" t="s">
        <v>30</v>
      </c>
      <c r="B21" s="105"/>
      <c r="C21" s="6">
        <v>1000000</v>
      </c>
      <c r="D21" s="7" t="s">
        <v>43</v>
      </c>
      <c r="E21" s="22"/>
      <c r="F21" s="23"/>
      <c r="G21" s="1"/>
      <c r="H21" s="1"/>
    </row>
    <row r="22" spans="1:8" s="57" customFormat="1" ht="9" thickBot="1" x14ac:dyDescent="0.2">
      <c r="A22" s="50">
        <v>1</v>
      </c>
      <c r="B22" s="51" t="s">
        <v>28</v>
      </c>
      <c r="C22" s="52">
        <v>2</v>
      </c>
      <c r="D22" s="53">
        <v>3</v>
      </c>
      <c r="E22" s="54"/>
      <c r="F22" s="55"/>
      <c r="G22" s="56"/>
      <c r="H22" s="56"/>
    </row>
    <row r="23" spans="1:8" ht="71.25" customHeight="1" thickBot="1" x14ac:dyDescent="0.3">
      <c r="A23" s="84" t="s">
        <v>44</v>
      </c>
      <c r="B23" s="85"/>
      <c r="C23" s="86">
        <f>C21*A24/100</f>
        <v>0</v>
      </c>
      <c r="D23" s="88"/>
      <c r="E23" s="90"/>
      <c r="F23" s="80"/>
      <c r="G23" s="1"/>
      <c r="H23" s="1"/>
    </row>
    <row r="24" spans="1:8" ht="15.75" thickBot="1" x14ac:dyDescent="0.3">
      <c r="A24" s="71"/>
      <c r="B24" s="8" t="s">
        <v>14</v>
      </c>
      <c r="C24" s="87"/>
      <c r="D24" s="89"/>
      <c r="E24" s="90"/>
      <c r="F24" s="80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 t="s">
        <v>17</v>
      </c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ht="15.75" thickBot="1" x14ac:dyDescent="0.3">
      <c r="A28" s="91" t="s">
        <v>15</v>
      </c>
      <c r="B28" s="91"/>
      <c r="C28" s="91"/>
      <c r="D28" s="91"/>
      <c r="E28" s="21"/>
      <c r="F28" s="25"/>
      <c r="G28" s="1"/>
      <c r="H28" s="1"/>
    </row>
    <row r="29" spans="1:8" ht="43.5" customHeight="1" thickBot="1" x14ac:dyDescent="0.3">
      <c r="A29" s="84" t="s">
        <v>16</v>
      </c>
      <c r="B29" s="85"/>
      <c r="C29" s="6">
        <v>400000</v>
      </c>
      <c r="D29" s="7" t="s">
        <v>43</v>
      </c>
      <c r="E29" s="22"/>
      <c r="F29" s="23"/>
      <c r="G29" s="1"/>
      <c r="H29" s="1"/>
    </row>
    <row r="30" spans="1:8" s="60" customFormat="1" ht="9" thickBot="1" x14ac:dyDescent="0.3">
      <c r="A30" s="50">
        <v>1</v>
      </c>
      <c r="B30" s="58" t="s">
        <v>28</v>
      </c>
      <c r="C30" s="52">
        <v>2</v>
      </c>
      <c r="D30" s="53">
        <v>3</v>
      </c>
      <c r="E30" s="54"/>
      <c r="F30" s="55"/>
      <c r="G30" s="59"/>
      <c r="H30" s="59"/>
    </row>
    <row r="31" spans="1:8" ht="42" customHeight="1" thickBot="1" x14ac:dyDescent="0.3">
      <c r="A31" s="84" t="s">
        <v>45</v>
      </c>
      <c r="B31" s="85"/>
      <c r="C31" s="86">
        <f>C29*A32/100</f>
        <v>0</v>
      </c>
      <c r="D31" s="88"/>
      <c r="E31" s="90"/>
      <c r="F31" s="80"/>
      <c r="G31" s="1"/>
      <c r="H31" s="1"/>
    </row>
    <row r="32" spans="1:8" ht="15.75" thickBot="1" x14ac:dyDescent="0.3">
      <c r="A32" s="71"/>
      <c r="B32" s="8" t="s">
        <v>14</v>
      </c>
      <c r="C32" s="87"/>
      <c r="D32" s="89"/>
      <c r="E32" s="90"/>
      <c r="F32" s="80"/>
      <c r="G32" s="1"/>
      <c r="H32" s="1"/>
    </row>
    <row r="33" spans="1:9" x14ac:dyDescent="0.25">
      <c r="A33" s="1"/>
      <c r="B33" s="1"/>
      <c r="C33" s="1"/>
      <c r="D33" s="1"/>
      <c r="E33" s="1"/>
      <c r="F33" s="1"/>
      <c r="G33" s="1"/>
      <c r="H33" s="1"/>
    </row>
    <row r="34" spans="1:9" x14ac:dyDescent="0.25">
      <c r="A34" s="1" t="s">
        <v>17</v>
      </c>
      <c r="B34" s="1"/>
      <c r="C34" s="1"/>
      <c r="D34" s="1"/>
      <c r="E34" s="1"/>
      <c r="F34" s="1"/>
      <c r="G34" s="1"/>
      <c r="H34" s="1"/>
    </row>
    <row r="35" spans="1:9" ht="29.25" customHeight="1" thickBot="1" x14ac:dyDescent="0.3">
      <c r="A35" s="2" t="s">
        <v>18</v>
      </c>
      <c r="B35" s="1"/>
      <c r="C35" s="1"/>
      <c r="D35" s="1"/>
      <c r="E35" s="1"/>
      <c r="F35" s="1"/>
      <c r="G35" s="1"/>
      <c r="H35" s="1"/>
    </row>
    <row r="36" spans="1:9" x14ac:dyDescent="0.25">
      <c r="A36" s="95" t="s">
        <v>2</v>
      </c>
      <c r="B36" s="95" t="s">
        <v>3</v>
      </c>
      <c r="C36" s="95" t="s">
        <v>19</v>
      </c>
      <c r="D36" s="95" t="s">
        <v>20</v>
      </c>
      <c r="E36" s="97" t="s">
        <v>4</v>
      </c>
      <c r="F36" s="99" t="s">
        <v>21</v>
      </c>
      <c r="G36" s="83"/>
      <c r="H36" s="80"/>
    </row>
    <row r="37" spans="1:9" ht="15.75" thickBot="1" x14ac:dyDescent="0.3">
      <c r="A37" s="96"/>
      <c r="B37" s="96"/>
      <c r="C37" s="96"/>
      <c r="D37" s="96"/>
      <c r="E37" s="98"/>
      <c r="F37" s="100"/>
      <c r="G37" s="83"/>
      <c r="H37" s="80"/>
    </row>
    <row r="38" spans="1:9" s="49" customFormat="1" ht="9.75" thickTop="1" thickBot="1" x14ac:dyDescent="0.2">
      <c r="A38" s="46">
        <v>1</v>
      </c>
      <c r="B38" s="45">
        <v>2</v>
      </c>
      <c r="C38" s="45">
        <v>3</v>
      </c>
      <c r="D38" s="45">
        <v>4</v>
      </c>
      <c r="E38" s="61">
        <v>5</v>
      </c>
      <c r="F38" s="62" t="s">
        <v>22</v>
      </c>
      <c r="G38" s="63"/>
      <c r="H38" s="64"/>
    </row>
    <row r="39" spans="1:9" ht="15.75" thickTop="1" x14ac:dyDescent="0.25">
      <c r="A39" s="43">
        <v>1</v>
      </c>
      <c r="B39" s="9" t="s">
        <v>23</v>
      </c>
      <c r="C39" s="26" t="s">
        <v>24</v>
      </c>
      <c r="D39" s="10">
        <v>390</v>
      </c>
      <c r="E39" s="38">
        <f>D14</f>
        <v>0</v>
      </c>
      <c r="F39" s="42">
        <f>ROUND(D39*E39,2)</f>
        <v>0</v>
      </c>
      <c r="G39" s="30"/>
      <c r="H39" s="31"/>
    </row>
    <row r="40" spans="1:9" ht="90" customHeight="1" x14ac:dyDescent="0.25">
      <c r="A40" s="72">
        <v>2</v>
      </c>
      <c r="B40" s="12" t="s">
        <v>25</v>
      </c>
      <c r="C40" s="11" t="s">
        <v>26</v>
      </c>
      <c r="D40" s="13">
        <v>8000</v>
      </c>
      <c r="E40" s="66">
        <f>E15</f>
        <v>0</v>
      </c>
      <c r="F40" s="67">
        <f>D40*E40</f>
        <v>0</v>
      </c>
      <c r="G40" s="30"/>
      <c r="H40" s="31"/>
    </row>
    <row r="41" spans="1:9" ht="79.5" customHeight="1" x14ac:dyDescent="0.25">
      <c r="A41" s="72">
        <v>3</v>
      </c>
      <c r="B41" s="12" t="s">
        <v>27</v>
      </c>
      <c r="C41" s="11" t="s">
        <v>28</v>
      </c>
      <c r="D41" s="14" t="s">
        <v>28</v>
      </c>
      <c r="E41" s="39" t="s">
        <v>28</v>
      </c>
      <c r="F41" s="67">
        <f>D31</f>
        <v>0</v>
      </c>
      <c r="G41" s="30"/>
      <c r="H41" s="31"/>
    </row>
    <row r="42" spans="1:9" ht="111" customHeight="1" thickBot="1" x14ac:dyDescent="0.3">
      <c r="A42" s="73">
        <v>4</v>
      </c>
      <c r="B42" s="65" t="s">
        <v>29</v>
      </c>
      <c r="C42" s="11" t="s">
        <v>28</v>
      </c>
      <c r="D42" s="14" t="s">
        <v>28</v>
      </c>
      <c r="E42" s="39" t="s">
        <v>28</v>
      </c>
      <c r="F42" s="68">
        <f>D23</f>
        <v>0</v>
      </c>
      <c r="G42" s="30"/>
      <c r="H42" s="31"/>
    </row>
    <row r="43" spans="1:9" s="17" customFormat="1" ht="21" customHeight="1" thickBot="1" x14ac:dyDescent="0.3">
      <c r="A43" s="34"/>
      <c r="B43" s="34"/>
      <c r="C43" s="34"/>
      <c r="D43" s="35"/>
      <c r="E43" s="40" t="s">
        <v>34</v>
      </c>
      <c r="F43" s="41">
        <f>SUM(F39:F42)</f>
        <v>0</v>
      </c>
    </row>
    <row r="44" spans="1:9" ht="20.25" customHeight="1" thickBot="1" x14ac:dyDescent="0.3">
      <c r="A44" s="36"/>
      <c r="B44" s="36"/>
      <c r="C44" s="36"/>
      <c r="D44" s="37"/>
      <c r="E44" s="40" t="s">
        <v>35</v>
      </c>
      <c r="F44" s="69"/>
      <c r="G44" s="1"/>
      <c r="H44" s="1"/>
    </row>
    <row r="45" spans="1:9" ht="20.25" customHeight="1" thickBot="1" x14ac:dyDescent="0.3">
      <c r="A45" s="36"/>
      <c r="B45" s="36"/>
      <c r="C45" s="36"/>
      <c r="D45" s="37"/>
      <c r="E45" s="40" t="s">
        <v>36</v>
      </c>
      <c r="F45" s="69"/>
      <c r="G45" s="1"/>
      <c r="H45" s="1"/>
    </row>
    <row r="46" spans="1:9" x14ac:dyDescent="0.25">
      <c r="A46" s="1"/>
      <c r="B46" s="1"/>
      <c r="C46" s="1"/>
      <c r="D46" s="1"/>
      <c r="E46" s="1"/>
      <c r="F46" s="1"/>
      <c r="G46" s="1"/>
      <c r="H46" s="1"/>
    </row>
    <row r="47" spans="1:9" x14ac:dyDescent="0.25">
      <c r="A47" s="27" t="s">
        <v>37</v>
      </c>
      <c r="B47" s="27" t="s">
        <v>38</v>
      </c>
      <c r="C47" s="1"/>
      <c r="D47" s="1"/>
      <c r="E47" s="1"/>
      <c r="F47" s="1"/>
      <c r="G47" s="1"/>
      <c r="H47" s="1"/>
    </row>
    <row r="48" spans="1:9" ht="35.25" customHeight="1" x14ac:dyDescent="0.25">
      <c r="A48" s="1"/>
      <c r="B48" s="1"/>
      <c r="C48" s="74" t="s">
        <v>39</v>
      </c>
      <c r="D48" s="74"/>
      <c r="E48" s="74"/>
      <c r="F48" s="74"/>
      <c r="G48" s="28"/>
      <c r="H48" s="28"/>
      <c r="I48" s="28"/>
    </row>
    <row r="49" spans="1:9" ht="39.75" customHeight="1" x14ac:dyDescent="0.25">
      <c r="A49" s="1"/>
      <c r="B49" s="74" t="s">
        <v>41</v>
      </c>
      <c r="C49" s="74"/>
      <c r="D49" s="74"/>
      <c r="E49" s="74"/>
      <c r="F49" s="74"/>
      <c r="G49" s="29"/>
      <c r="H49" s="29"/>
      <c r="I49" s="29"/>
    </row>
  </sheetData>
  <mergeCells count="40">
    <mergeCell ref="G11:G12"/>
    <mergeCell ref="A31:B31"/>
    <mergeCell ref="C31:C32"/>
    <mergeCell ref="D31:D32"/>
    <mergeCell ref="E31:E32"/>
    <mergeCell ref="A21:B21"/>
    <mergeCell ref="A20:D20"/>
    <mergeCell ref="A11:A12"/>
    <mergeCell ref="B11:C12"/>
    <mergeCell ref="D11:D12"/>
    <mergeCell ref="F11:F12"/>
    <mergeCell ref="G16:G17"/>
    <mergeCell ref="G18:G19"/>
    <mergeCell ref="B13:C13"/>
    <mergeCell ref="B14:C14"/>
    <mergeCell ref="B15:B18"/>
    <mergeCell ref="H36:H37"/>
    <mergeCell ref="A36:A37"/>
    <mergeCell ref="B36:B37"/>
    <mergeCell ref="C36:C37"/>
    <mergeCell ref="D36:D37"/>
    <mergeCell ref="E36:E37"/>
    <mergeCell ref="F36:F37"/>
    <mergeCell ref="E15:E18"/>
    <mergeCell ref="C48:F48"/>
    <mergeCell ref="B49:F49"/>
    <mergeCell ref="A2:B3"/>
    <mergeCell ref="A6:G6"/>
    <mergeCell ref="G14:G15"/>
    <mergeCell ref="A5:F5"/>
    <mergeCell ref="A7:F7"/>
    <mergeCell ref="G36:G37"/>
    <mergeCell ref="F31:F32"/>
    <mergeCell ref="A23:B23"/>
    <mergeCell ref="C23:C24"/>
    <mergeCell ref="D23:D24"/>
    <mergeCell ref="E23:E24"/>
    <mergeCell ref="F23:F24"/>
    <mergeCell ref="A28:D28"/>
    <mergeCell ref="A29:B29"/>
  </mergeCells>
  <pageMargins left="0.70866141732283472" right="0.59055118110236227" top="0.74803149606299213" bottom="0.74803149606299213" header="0.31496062992125984" footer="0.31496062992125984"/>
  <pageSetup paperSize="9" scale="55" orientation="portrait" r:id="rId1"/>
  <colBreaks count="1" manualBreakCount="1">
    <brk id="6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2017-04-04T09:25:06Z</cp:lastPrinted>
  <dcterms:created xsi:type="dcterms:W3CDTF">2017-03-13T12:54:18Z</dcterms:created>
  <dcterms:modified xsi:type="dcterms:W3CDTF">2017-04-06T06:03:37Z</dcterms:modified>
</cp:coreProperties>
</file>