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992" activeTab="2"/>
  </bookViews>
  <sheets>
    <sheet name="Część III" sheetId="1" r:id="rId1"/>
    <sheet name="Część II" sheetId="4" r:id="rId2"/>
    <sheet name="Część I" sheetId="5" r:id="rId3"/>
  </sheets>
  <calcPr calcId="144525"/>
</workbook>
</file>

<file path=xl/calcChain.xml><?xml version="1.0" encoding="utf-8"?>
<calcChain xmlns="http://schemas.openxmlformats.org/spreadsheetml/2006/main">
  <c r="D32" i="5" l="1"/>
  <c r="D32" i="4"/>
  <c r="C17" i="5" l="1"/>
  <c r="D17" i="5" s="1"/>
  <c r="D30" i="5" s="1"/>
  <c r="D31" i="5" s="1"/>
  <c r="C16" i="5"/>
  <c r="D16" i="5" s="1"/>
  <c r="C17" i="4"/>
  <c r="D17" i="4" s="1"/>
  <c r="D30" i="4" s="1"/>
  <c r="D31" i="4" s="1"/>
  <c r="C16" i="4"/>
  <c r="D16" i="4" s="1"/>
  <c r="C17" i="1"/>
  <c r="D17" i="1" s="1"/>
  <c r="D30" i="1" s="1"/>
  <c r="D31" i="1" s="1"/>
  <c r="C16" i="1"/>
  <c r="D16" i="1" s="1"/>
  <c r="D18" i="4" l="1"/>
  <c r="D27" i="5"/>
  <c r="D18" i="5"/>
  <c r="D27" i="4"/>
  <c r="D27" i="1"/>
  <c r="D32" i="1" s="1"/>
  <c r="D18" i="1"/>
  <c r="D33" i="5" l="1"/>
  <c r="D34" i="5" s="1"/>
  <c r="D33" i="4"/>
  <c r="D34" i="4" s="1"/>
  <c r="D33" i="1"/>
  <c r="D34" i="1" s="1"/>
</calcChain>
</file>

<file path=xl/sharedStrings.xml><?xml version="1.0" encoding="utf-8"?>
<sst xmlns="http://schemas.openxmlformats.org/spreadsheetml/2006/main" count="99" uniqueCount="38">
  <si>
    <t>Załącznik nr 2b</t>
  </si>
  <si>
    <t>(pieczęć Wykonawcy)</t>
  </si>
  <si>
    <t>FORMULARZ CENOWY</t>
  </si>
  <si>
    <t>Tabela 1 Materiały i części zamienne</t>
  </si>
  <si>
    <t>Przewidywane przez Zamawiającego wynagrodzenie netto za zakupione i dostarczone przez Wykonawcę Materiały i Części Zamienne w roku 2020</t>
  </si>
  <si>
    <t>Przewidywane przez Zamawiającego wynagrodzenie netto za zakupione i dostarczone przez Wykonawcę Materiały i Części Zamienne w roku 2021</t>
  </si>
  <si>
    <t>Koszt zakupu Materiałów i Części Zamiennych  (% od kwoty z odpowiedniego wiersza powyżej).</t>
  </si>
  <si>
    <t>koszt zakupu</t>
  </si>
  <si>
    <t>Łączna wartość netto                  (wraz z kosztem zakupu)</t>
  </si>
  <si>
    <t>% od kwoty netto w roku 2020</t>
  </si>
  <si>
    <t>% od kwoty netto w roku 2021</t>
  </si>
  <si>
    <t>Razem dla roku 2020 i 2021</t>
  </si>
  <si>
    <t>Tabela 2 cena oferty</t>
  </si>
  <si>
    <t>L.p.</t>
  </si>
  <si>
    <t>Opis</t>
  </si>
  <si>
    <t>Łączna wartość netto (PLN)</t>
  </si>
  <si>
    <t>Wynagrodzenie za przewidywane  przez Zamawiającego i zakupione oraz dostarczone przez Wykonawcę Materiały  i Części Zamienne  wraz z kosztami zakupu w roku 2020</t>
  </si>
  <si>
    <t>Razem w roku 2020</t>
  </si>
  <si>
    <t xml:space="preserve"> Ryczałtowa wartość prac przeglądowo-remontowych objętych przedmiotem i zakresem  zamówienia w roku 2021</t>
  </si>
  <si>
    <t xml:space="preserve"> Wynagrodzenie za przewidywane  przez Zamawiającego i zakupione oraz dostarczone przez Wykonawcę Materiały  i Części Zamienne  wraz z kosztami zakupu w roku 2021</t>
  </si>
  <si>
    <t>Razem w roku 2021</t>
  </si>
  <si>
    <t>RAZEM NETTO</t>
  </si>
  <si>
    <t>PODATEK VAT</t>
  </si>
  <si>
    <t>RAZEM BRUTTO</t>
  </si>
  <si>
    <t>UWAGA:</t>
  </si>
  <si>
    <t>Wszystkie zaciemnione miejsca winny być wypełnione przez Wykonawcę</t>
  </si>
  <si>
    <t>słownie: ………………………………………...………………………………………………………………………………..…………zł. brutto</t>
  </si>
  <si>
    <t>Załącznik nr 2a</t>
  </si>
  <si>
    <r>
      <rPr>
        <b/>
        <u/>
        <sz val="12"/>
        <color theme="1"/>
        <rFont val="Tahoma"/>
        <family val="2"/>
        <charset val="238"/>
      </rPr>
      <t>CZĘŚĆ I</t>
    </r>
    <r>
      <rPr>
        <b/>
        <sz val="12"/>
        <color theme="1"/>
        <rFont val="Tahoma"/>
        <family val="2"/>
        <charset val="238"/>
      </rPr>
      <t xml:space="preserve"> - Wykonanie rocznego przeglądu i remontu okresowego   Zakładu Termicznego Unieszkodliwiania Odpadów Komunalnych wraz z dostawą materiałów i części zamiennych w roku 2020 i 2021 - część kotlowa</t>
    </r>
  </si>
  <si>
    <r>
      <rPr>
        <b/>
        <u/>
        <sz val="12"/>
        <color theme="1"/>
        <rFont val="Tahoma"/>
        <family val="2"/>
        <charset val="238"/>
      </rPr>
      <t>CZĘŚĆ II</t>
    </r>
    <r>
      <rPr>
        <b/>
        <sz val="12"/>
        <color theme="1"/>
        <rFont val="Tahoma"/>
        <family val="2"/>
        <charset val="238"/>
      </rPr>
      <t xml:space="preserve"> - Wykonanie rocznego przeglądu i remontu okresowego   Zakładu Termicznego Unieszkodliwiania Odpadów Komunalnych wraz z dostawą materiałów i części zamiennych w roku 2020 i 2021 -                                                urządzenia oczyszczania spalin</t>
    </r>
  </si>
  <si>
    <t>Załącznik nr 2</t>
  </si>
  <si>
    <t>Podpis osoby ……………………………………………….. …………………………………………………………..</t>
  </si>
  <si>
    <t xml:space="preserve">Miejscowość i data  ……………………………………………………………………………………………………            </t>
  </si>
  <si>
    <t>lub osób składających oświadczenie………………………………………………………………………………</t>
  </si>
  <si>
    <t>* Maksymalny kosztzakupu od kwoty netto dopuszczony przez Zamawiającego wynosi 5%.</t>
  </si>
  <si>
    <t>* Maksymalny koszt zakupu od kwoty netto dopuszczony przez Zamawiającego wynosi 5%.</t>
  </si>
  <si>
    <r>
      <rPr>
        <b/>
        <u/>
        <sz val="12"/>
        <color theme="1"/>
        <rFont val="Tahoma"/>
        <family val="2"/>
        <charset val="238"/>
      </rPr>
      <t>CZĘŚĆ III</t>
    </r>
    <r>
      <rPr>
        <b/>
        <sz val="12"/>
        <color theme="1"/>
        <rFont val="Tahoma"/>
        <family val="2"/>
        <charset val="238"/>
      </rPr>
      <t xml:space="preserve"> - Wykonanie rocznego przeglądu i remontu okresowego   Zakładu Termicznego Unieszkodliwiania Odpadów Komunalnych wraz z dostawą materiałów i części zamiennych w roku  2020 i 2021 - urządzenia elektroenergetyczne</t>
    </r>
  </si>
  <si>
    <t>Ryczałtowa wartość prac przeglądowo-remontowych objętych przedmiotem i zakresem  zamówienia w roku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</si>
</sst>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zł&quot;_-;\-* #,##0\ &quot;zł&quot;_-;_-* &quot;-&quot;\ &quot;zł&quot;_-;_-@_-"/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2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  <font>
      <u/>
      <sz val="12"/>
      <name val="Tahoma"/>
      <family val="2"/>
      <charset val="238"/>
    </font>
    <font>
      <b/>
      <sz val="14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2" borderId="16" xfId="0" applyFont="1" applyFill="1" applyBorder="1" applyAlignment="1">
      <alignment horizontal="center" vertical="center" wrapText="1"/>
    </xf>
    <xf numFmtId="164" fontId="7" fillId="2" borderId="16" xfId="0" applyNumberFormat="1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42" fontId="6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64" fontId="6" fillId="2" borderId="15" xfId="0" applyNumberFormat="1" applyFont="1" applyFill="1" applyBorder="1" applyAlignment="1">
      <alignment horizontal="right" vertical="center" wrapText="1"/>
    </xf>
    <xf numFmtId="164" fontId="6" fillId="3" borderId="15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 wrapText="1"/>
    </xf>
    <xf numFmtId="9" fontId="6" fillId="3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7" fillId="0" borderId="0" xfId="0" applyFont="1" applyAlignment="1">
      <alignment horizontal="left" vertical="center" indent="2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/>
    <xf numFmtId="164" fontId="9" fillId="2" borderId="9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wrapText="1"/>
    </xf>
    <xf numFmtId="9" fontId="6" fillId="0" borderId="1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5" zoomScale="86" zoomScaleNormal="86" workbookViewId="0">
      <selection activeCell="B27" sqref="B27:C27"/>
    </sheetView>
  </sheetViews>
  <sheetFormatPr defaultColWidth="9.109375" defaultRowHeight="15.6" x14ac:dyDescent="0.3"/>
  <cols>
    <col min="1" max="1" width="11.88671875" style="15" customWidth="1"/>
    <col min="2" max="2" width="36.44140625" style="15" customWidth="1"/>
    <col min="3" max="3" width="44.33203125" style="15" customWidth="1"/>
    <col min="4" max="4" width="32" style="15" customWidth="1"/>
    <col min="5" max="16384" width="9.109375" style="15"/>
  </cols>
  <sheetData>
    <row r="1" spans="1:8" ht="15.75" x14ac:dyDescent="0.25">
      <c r="A1" s="3"/>
      <c r="B1" s="3"/>
      <c r="C1" s="3"/>
      <c r="D1" s="3"/>
      <c r="E1" s="3"/>
      <c r="F1" s="3"/>
      <c r="G1" s="3"/>
      <c r="H1" s="3"/>
    </row>
    <row r="2" spans="1:8" x14ac:dyDescent="0.3">
      <c r="A2" s="43"/>
      <c r="B2" s="43"/>
      <c r="C2" s="3"/>
      <c r="D2" s="20" t="s">
        <v>0</v>
      </c>
      <c r="G2" s="3"/>
      <c r="H2" s="3"/>
    </row>
    <row r="3" spans="1:8" x14ac:dyDescent="0.3">
      <c r="A3" s="44"/>
      <c r="B3" s="44"/>
      <c r="C3" s="3"/>
      <c r="D3" s="3"/>
      <c r="E3" s="3"/>
      <c r="F3" s="3"/>
      <c r="G3" s="3"/>
      <c r="H3" s="3"/>
    </row>
    <row r="4" spans="1:8" x14ac:dyDescent="0.3">
      <c r="A4" s="45" t="s">
        <v>1</v>
      </c>
      <c r="B4" s="45"/>
      <c r="C4" s="3"/>
      <c r="D4" s="3"/>
      <c r="E4" s="3"/>
      <c r="F4" s="3"/>
      <c r="G4" s="3"/>
      <c r="H4" s="3"/>
    </row>
    <row r="5" spans="1:8" ht="15.75" x14ac:dyDescent="0.25">
      <c r="A5" s="21"/>
      <c r="B5" s="21"/>
      <c r="C5" s="3"/>
      <c r="D5" s="3"/>
      <c r="E5" s="3"/>
      <c r="F5" s="3"/>
      <c r="G5" s="3"/>
      <c r="H5" s="3"/>
    </row>
    <row r="6" spans="1:8" ht="18" x14ac:dyDescent="0.25">
      <c r="A6" s="46" t="s">
        <v>2</v>
      </c>
      <c r="B6" s="46"/>
      <c r="C6" s="46"/>
      <c r="D6" s="46"/>
      <c r="E6" s="46"/>
      <c r="F6" s="46"/>
      <c r="G6" s="22"/>
      <c r="H6" s="22"/>
    </row>
    <row r="7" spans="1:8" ht="15.75" x14ac:dyDescent="0.25">
      <c r="A7" s="47"/>
      <c r="B7" s="47"/>
      <c r="C7" s="47"/>
      <c r="D7" s="47"/>
      <c r="E7" s="47"/>
      <c r="F7" s="47"/>
      <c r="G7" s="47"/>
      <c r="H7" s="22"/>
    </row>
    <row r="8" spans="1:8" ht="54.9" customHeight="1" x14ac:dyDescent="0.3">
      <c r="A8" s="48" t="s">
        <v>36</v>
      </c>
      <c r="B8" s="48"/>
      <c r="C8" s="48"/>
      <c r="D8" s="48"/>
      <c r="E8" s="1"/>
      <c r="F8" s="1"/>
      <c r="G8" s="1"/>
      <c r="H8" s="22"/>
    </row>
    <row r="9" spans="1:8" ht="15.75" x14ac:dyDescent="0.25">
      <c r="A9" s="3"/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6.2" thickBot="1" x14ac:dyDescent="0.35">
      <c r="A11" s="49" t="s">
        <v>3</v>
      </c>
      <c r="B11" s="49"/>
      <c r="C11" s="49"/>
      <c r="D11" s="50"/>
      <c r="E11" s="3"/>
      <c r="F11" s="3"/>
      <c r="G11" s="3"/>
      <c r="H11" s="3"/>
    </row>
    <row r="12" spans="1:8" ht="82.5" customHeight="1" thickBot="1" x14ac:dyDescent="0.35">
      <c r="A12" s="51" t="s">
        <v>4</v>
      </c>
      <c r="B12" s="52"/>
      <c r="C12" s="23">
        <v>200000</v>
      </c>
      <c r="D12" s="24"/>
      <c r="E12" s="25"/>
      <c r="F12" s="25"/>
      <c r="G12" s="3"/>
      <c r="H12" s="3"/>
    </row>
    <row r="13" spans="1:8" ht="82.5" customHeight="1" thickBot="1" x14ac:dyDescent="0.35">
      <c r="A13" s="53" t="s">
        <v>5</v>
      </c>
      <c r="B13" s="54"/>
      <c r="C13" s="26">
        <v>150000</v>
      </c>
      <c r="D13" s="24"/>
      <c r="E13" s="25"/>
      <c r="F13" s="25"/>
      <c r="G13" s="3"/>
      <c r="H13" s="3"/>
    </row>
    <row r="14" spans="1:8" ht="16.5" thickBot="1" x14ac:dyDescent="0.3">
      <c r="A14" s="55">
        <v>1</v>
      </c>
      <c r="B14" s="55"/>
      <c r="C14" s="27">
        <v>2</v>
      </c>
      <c r="D14" s="7">
        <v>3</v>
      </c>
      <c r="E14" s="28"/>
      <c r="F14" s="25"/>
      <c r="G14" s="3"/>
      <c r="H14" s="3"/>
    </row>
    <row r="15" spans="1:8" ht="105" customHeight="1" thickBot="1" x14ac:dyDescent="0.35">
      <c r="A15" s="56" t="s">
        <v>6</v>
      </c>
      <c r="B15" s="57"/>
      <c r="C15" s="29" t="s">
        <v>7</v>
      </c>
      <c r="D15" s="30" t="s">
        <v>8</v>
      </c>
      <c r="E15" s="58"/>
      <c r="F15" s="42"/>
      <c r="G15" s="3"/>
      <c r="H15" s="3"/>
    </row>
    <row r="16" spans="1:8" ht="64.5" customHeight="1" thickBot="1" x14ac:dyDescent="0.35">
      <c r="A16" s="31">
        <v>0</v>
      </c>
      <c r="B16" s="32" t="s">
        <v>9</v>
      </c>
      <c r="C16" s="33">
        <f>C12*A16</f>
        <v>0</v>
      </c>
      <c r="D16" s="34">
        <f>C12+C16</f>
        <v>200000</v>
      </c>
      <c r="E16" s="58"/>
      <c r="F16" s="42"/>
      <c r="G16" s="3"/>
      <c r="H16" s="3"/>
    </row>
    <row r="17" spans="1:8" ht="69.75" customHeight="1" thickBot="1" x14ac:dyDescent="0.35">
      <c r="A17" s="31">
        <v>0</v>
      </c>
      <c r="B17" s="32" t="s">
        <v>10</v>
      </c>
      <c r="C17" s="35">
        <f>C13*A17</f>
        <v>0</v>
      </c>
      <c r="D17" s="36">
        <f>C13+C17</f>
        <v>150000</v>
      </c>
      <c r="E17" s="58"/>
      <c r="F17" s="42"/>
      <c r="G17" s="3"/>
      <c r="H17" s="3"/>
    </row>
    <row r="18" spans="1:8" ht="27.75" customHeight="1" thickBot="1" x14ac:dyDescent="0.35">
      <c r="A18" s="37"/>
      <c r="B18" s="59" t="s">
        <v>11</v>
      </c>
      <c r="C18" s="60"/>
      <c r="D18" s="41">
        <f>D16+D17</f>
        <v>350000</v>
      </c>
      <c r="E18" s="3"/>
      <c r="F18" s="3"/>
      <c r="G18" s="3"/>
      <c r="H18" s="3"/>
    </row>
    <row r="19" spans="1:8" x14ac:dyDescent="0.3">
      <c r="A19" s="3"/>
      <c r="B19" s="3"/>
      <c r="C19" s="3"/>
      <c r="D19" s="3"/>
      <c r="E19" s="3"/>
      <c r="F19" s="3"/>
      <c r="G19" s="3"/>
      <c r="H19" s="3"/>
    </row>
    <row r="20" spans="1:8" x14ac:dyDescent="0.3">
      <c r="A20" s="4" t="s">
        <v>35</v>
      </c>
      <c r="B20" s="2"/>
      <c r="C20" s="2"/>
      <c r="D20" s="2"/>
      <c r="E20" s="2"/>
      <c r="F20" s="3"/>
      <c r="G20" s="3"/>
      <c r="H20" s="3"/>
    </row>
    <row r="21" spans="1:8" x14ac:dyDescent="0.3">
      <c r="A21" s="3"/>
      <c r="B21" s="3"/>
      <c r="C21" s="3"/>
      <c r="D21" s="3"/>
      <c r="E21" s="3"/>
      <c r="F21" s="3"/>
      <c r="G21" s="3"/>
      <c r="H21" s="3"/>
    </row>
    <row r="22" spans="1:8" ht="16.2" thickBot="1" x14ac:dyDescent="0.35">
      <c r="A22" s="38" t="s">
        <v>12</v>
      </c>
      <c r="B22" s="3"/>
      <c r="C22" s="3"/>
      <c r="D22" s="3"/>
      <c r="E22" s="3"/>
      <c r="F22" s="3"/>
      <c r="G22" s="3"/>
      <c r="H22" s="3"/>
    </row>
    <row r="23" spans="1:8" ht="16.2" thickBot="1" x14ac:dyDescent="0.35">
      <c r="A23" s="61" t="s">
        <v>13</v>
      </c>
      <c r="B23" s="61" t="s">
        <v>14</v>
      </c>
      <c r="C23" s="61"/>
      <c r="D23" s="61" t="s">
        <v>15</v>
      </c>
      <c r="E23" s="62"/>
      <c r="F23" s="63"/>
      <c r="G23" s="63"/>
      <c r="H23" s="63"/>
    </row>
    <row r="24" spans="1:8" ht="16.2" thickBot="1" x14ac:dyDescent="0.35">
      <c r="A24" s="61"/>
      <c r="B24" s="61"/>
      <c r="C24" s="61"/>
      <c r="D24" s="61"/>
      <c r="E24" s="62"/>
      <c r="F24" s="63"/>
      <c r="G24" s="63"/>
      <c r="H24" s="63"/>
    </row>
    <row r="25" spans="1:8" ht="16.2" thickBot="1" x14ac:dyDescent="0.35">
      <c r="A25" s="9">
        <v>1</v>
      </c>
      <c r="B25" s="55">
        <v>2</v>
      </c>
      <c r="C25" s="55"/>
      <c r="D25" s="9">
        <v>3</v>
      </c>
      <c r="E25" s="39"/>
      <c r="F25" s="39"/>
      <c r="G25" s="39"/>
      <c r="H25" s="39"/>
    </row>
    <row r="26" spans="1:8" ht="54.9" customHeight="1" thickBot="1" x14ac:dyDescent="0.35">
      <c r="A26" s="9">
        <v>1</v>
      </c>
      <c r="B26" s="55" t="s">
        <v>37</v>
      </c>
      <c r="C26" s="55"/>
      <c r="D26" s="10">
        <v>0</v>
      </c>
      <c r="E26" s="11"/>
      <c r="F26" s="12"/>
      <c r="G26" s="13"/>
      <c r="H26" s="14"/>
    </row>
    <row r="27" spans="1:8" ht="54.9" customHeight="1" thickBot="1" x14ac:dyDescent="0.35">
      <c r="A27" s="9">
        <v>2</v>
      </c>
      <c r="B27" s="55" t="s">
        <v>16</v>
      </c>
      <c r="C27" s="55"/>
      <c r="D27" s="16">
        <f>D16</f>
        <v>200000</v>
      </c>
      <c r="E27" s="11"/>
      <c r="F27" s="12"/>
      <c r="G27" s="13"/>
      <c r="H27" s="14"/>
    </row>
    <row r="28" spans="1:8" ht="54.9" customHeight="1" thickBot="1" x14ac:dyDescent="0.35">
      <c r="A28" s="64" t="s">
        <v>17</v>
      </c>
      <c r="B28" s="65"/>
      <c r="C28" s="66"/>
      <c r="D28" s="16"/>
      <c r="E28" s="11"/>
      <c r="F28" s="12"/>
      <c r="G28" s="13"/>
      <c r="H28" s="14"/>
    </row>
    <row r="29" spans="1:8" ht="54.9" customHeight="1" thickBot="1" x14ac:dyDescent="0.35">
      <c r="A29" s="9">
        <v>4</v>
      </c>
      <c r="B29" s="55" t="s">
        <v>18</v>
      </c>
      <c r="C29" s="55"/>
      <c r="D29" s="17">
        <v>0</v>
      </c>
      <c r="E29" s="11"/>
      <c r="F29" s="12"/>
      <c r="G29" s="13"/>
      <c r="H29" s="14"/>
    </row>
    <row r="30" spans="1:8" ht="54.9" customHeight="1" thickBot="1" x14ac:dyDescent="0.35">
      <c r="A30" s="9">
        <v>5</v>
      </c>
      <c r="B30" s="55" t="s">
        <v>19</v>
      </c>
      <c r="C30" s="55"/>
      <c r="D30" s="18">
        <f>D17</f>
        <v>150000</v>
      </c>
      <c r="E30" s="19"/>
      <c r="F30" s="12"/>
      <c r="G30" s="13"/>
      <c r="H30" s="14"/>
    </row>
    <row r="31" spans="1:8" ht="54.9" customHeight="1" thickBot="1" x14ac:dyDescent="0.35">
      <c r="A31" s="64" t="s">
        <v>20</v>
      </c>
      <c r="B31" s="65"/>
      <c r="C31" s="66"/>
      <c r="D31" s="18">
        <f>D29+D30</f>
        <v>150000</v>
      </c>
      <c r="E31" s="19"/>
      <c r="F31" s="12"/>
      <c r="G31" s="13"/>
      <c r="H31" s="14"/>
    </row>
    <row r="32" spans="1:8" ht="35.1" customHeight="1" thickBot="1" x14ac:dyDescent="0.35">
      <c r="A32" s="37"/>
      <c r="B32" s="37"/>
      <c r="C32" s="5" t="s">
        <v>21</v>
      </c>
      <c r="D32" s="6">
        <f>D26+D27+D29+D30</f>
        <v>350000</v>
      </c>
      <c r="E32" s="3"/>
      <c r="F32" s="3"/>
      <c r="G32" s="3"/>
      <c r="H32" s="3"/>
    </row>
    <row r="33" spans="1:8" ht="35.1" customHeight="1" thickBot="1" x14ac:dyDescent="0.35">
      <c r="A33" s="37"/>
      <c r="B33" s="37"/>
      <c r="C33" s="7" t="s">
        <v>22</v>
      </c>
      <c r="D33" s="8">
        <f>D32*0.23</f>
        <v>80500</v>
      </c>
      <c r="E33" s="3"/>
      <c r="F33" s="3"/>
      <c r="G33" s="3"/>
      <c r="H33" s="3"/>
    </row>
    <row r="34" spans="1:8" ht="35.1" customHeight="1" thickBot="1" x14ac:dyDescent="0.35">
      <c r="A34" s="37"/>
      <c r="B34" s="37"/>
      <c r="C34" s="7" t="s">
        <v>23</v>
      </c>
      <c r="D34" s="8">
        <f>D32+D33</f>
        <v>430500</v>
      </c>
      <c r="E34" s="3"/>
      <c r="F34" s="3"/>
      <c r="G34" s="3"/>
      <c r="H34" s="3"/>
    </row>
    <row r="35" spans="1:8" x14ac:dyDescent="0.3">
      <c r="A35" s="3"/>
      <c r="B35" s="3"/>
      <c r="C35" s="3"/>
      <c r="D35" s="3"/>
      <c r="E35" s="3"/>
      <c r="F35" s="3"/>
      <c r="G35" s="3"/>
      <c r="H35" s="3"/>
    </row>
    <row r="36" spans="1:8" x14ac:dyDescent="0.3">
      <c r="A36" s="3"/>
      <c r="B36" s="3"/>
      <c r="C36" s="3"/>
      <c r="D36" s="3"/>
      <c r="E36" s="3"/>
      <c r="F36" s="3"/>
      <c r="G36" s="3"/>
      <c r="H36" s="3"/>
    </row>
    <row r="37" spans="1:8" x14ac:dyDescent="0.3">
      <c r="A37" s="3"/>
      <c r="B37" s="3"/>
      <c r="C37" s="3"/>
      <c r="D37" s="3"/>
      <c r="E37" s="3"/>
      <c r="F37" s="3"/>
      <c r="G37" s="3"/>
      <c r="H37" s="3"/>
    </row>
    <row r="38" spans="1:8" x14ac:dyDescent="0.3">
      <c r="A38" s="3"/>
      <c r="B38" s="3"/>
      <c r="C38" s="3"/>
      <c r="D38" s="3"/>
      <c r="E38" s="3"/>
      <c r="F38" s="3"/>
      <c r="G38" s="3"/>
      <c r="H38" s="3"/>
    </row>
    <row r="39" spans="1:8" ht="54.9" customHeight="1" x14ac:dyDescent="0.3">
      <c r="A39" s="3" t="s">
        <v>26</v>
      </c>
      <c r="B39" s="3"/>
      <c r="C39" s="3"/>
      <c r="D39" s="3"/>
      <c r="E39" s="3"/>
      <c r="F39" s="3"/>
      <c r="G39" s="3"/>
      <c r="H39" s="3"/>
    </row>
    <row r="40" spans="1:8" ht="45" customHeight="1" x14ac:dyDescent="0.3">
      <c r="A40" s="40" t="s">
        <v>24</v>
      </c>
      <c r="B40" s="3"/>
      <c r="C40" s="3"/>
      <c r="D40" s="3"/>
      <c r="E40" s="3"/>
      <c r="F40" s="3"/>
      <c r="G40" s="3"/>
      <c r="H40" s="3"/>
    </row>
    <row r="41" spans="1:8" x14ac:dyDescent="0.3">
      <c r="A41" s="40" t="s">
        <v>25</v>
      </c>
      <c r="C41" s="3"/>
      <c r="D41" s="3"/>
      <c r="E41" s="3"/>
      <c r="F41" s="3"/>
      <c r="G41" s="3"/>
      <c r="H41" s="3"/>
    </row>
    <row r="42" spans="1:8" x14ac:dyDescent="0.3">
      <c r="A42" s="3"/>
      <c r="B42" s="3"/>
      <c r="C42" s="3"/>
      <c r="D42" s="3"/>
      <c r="E42" s="3"/>
      <c r="F42" s="3"/>
      <c r="G42" s="3"/>
      <c r="H42" s="3"/>
    </row>
    <row r="43" spans="1:8" x14ac:dyDescent="0.3">
      <c r="A43" s="3"/>
      <c r="B43" s="3"/>
      <c r="C43" s="3"/>
      <c r="D43" s="3"/>
      <c r="E43" s="3"/>
      <c r="F43" s="3"/>
      <c r="G43" s="3"/>
      <c r="H43" s="3"/>
    </row>
    <row r="44" spans="1:8" x14ac:dyDescent="0.3">
      <c r="B44" s="15" t="s">
        <v>32</v>
      </c>
    </row>
    <row r="46" spans="1:8" x14ac:dyDescent="0.3">
      <c r="B46" s="15" t="s">
        <v>31</v>
      </c>
    </row>
    <row r="47" spans="1:8" x14ac:dyDescent="0.3">
      <c r="B47" s="15" t="s">
        <v>33</v>
      </c>
    </row>
  </sheetData>
  <mergeCells count="27">
    <mergeCell ref="B29:C29"/>
    <mergeCell ref="B30:C30"/>
    <mergeCell ref="A31:C31"/>
    <mergeCell ref="A28:C28"/>
    <mergeCell ref="G23:G24"/>
    <mergeCell ref="H23:H24"/>
    <mergeCell ref="B25:C25"/>
    <mergeCell ref="B26:C26"/>
    <mergeCell ref="B27:C27"/>
    <mergeCell ref="F23:F24"/>
    <mergeCell ref="B18:C18"/>
    <mergeCell ref="A23:A24"/>
    <mergeCell ref="B23:C24"/>
    <mergeCell ref="D23:D24"/>
    <mergeCell ref="E23:E24"/>
    <mergeCell ref="F15:F17"/>
    <mergeCell ref="A2:B3"/>
    <mergeCell ref="A4:B4"/>
    <mergeCell ref="A6:F6"/>
    <mergeCell ref="A7:G7"/>
    <mergeCell ref="A8:D8"/>
    <mergeCell ref="A11:D11"/>
    <mergeCell ref="A12:B12"/>
    <mergeCell ref="A13:B13"/>
    <mergeCell ref="A14:B14"/>
    <mergeCell ref="A15:B15"/>
    <mergeCell ref="E15:E17"/>
  </mergeCells>
  <pageMargins left="1" right="1" top="1" bottom="1" header="0.5" footer="0.5"/>
  <pageSetup paperSize="9" scale="4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16" zoomScale="86" zoomScaleNormal="86" workbookViewId="0">
      <selection activeCell="D27" sqref="D27"/>
    </sheetView>
  </sheetViews>
  <sheetFormatPr defaultColWidth="9.109375" defaultRowHeight="15.6" x14ac:dyDescent="0.3"/>
  <cols>
    <col min="1" max="1" width="11.88671875" style="15" customWidth="1"/>
    <col min="2" max="2" width="36.44140625" style="15" customWidth="1"/>
    <col min="3" max="3" width="44.33203125" style="15" customWidth="1"/>
    <col min="4" max="4" width="32" style="15" customWidth="1"/>
    <col min="5" max="16384" width="9.109375" style="15"/>
  </cols>
  <sheetData>
    <row r="1" spans="1:8" ht="15.75" x14ac:dyDescent="0.25">
      <c r="A1" s="3"/>
      <c r="B1" s="3"/>
      <c r="C1" s="3"/>
      <c r="D1" s="3"/>
      <c r="E1" s="3"/>
      <c r="F1" s="3"/>
      <c r="G1" s="3"/>
      <c r="H1" s="3"/>
    </row>
    <row r="2" spans="1:8" x14ac:dyDescent="0.3">
      <c r="A2" s="43"/>
      <c r="B2" s="43"/>
      <c r="C2" s="3"/>
      <c r="D2" s="20" t="s">
        <v>27</v>
      </c>
      <c r="G2" s="3"/>
      <c r="H2" s="3"/>
    </row>
    <row r="3" spans="1:8" x14ac:dyDescent="0.3">
      <c r="A3" s="44"/>
      <c r="B3" s="44"/>
      <c r="C3" s="3"/>
      <c r="D3" s="3"/>
      <c r="E3" s="3"/>
      <c r="F3" s="3"/>
      <c r="G3" s="3"/>
      <c r="H3" s="3"/>
    </row>
    <row r="4" spans="1:8" x14ac:dyDescent="0.3">
      <c r="A4" s="45" t="s">
        <v>1</v>
      </c>
      <c r="B4" s="45"/>
      <c r="C4" s="3"/>
      <c r="D4" s="3"/>
      <c r="E4" s="3"/>
      <c r="F4" s="3"/>
      <c r="G4" s="3"/>
      <c r="H4" s="3"/>
    </row>
    <row r="5" spans="1:8" ht="15.75" x14ac:dyDescent="0.25">
      <c r="A5" s="21"/>
      <c r="B5" s="21"/>
      <c r="C5" s="3"/>
      <c r="D5" s="3"/>
      <c r="E5" s="3"/>
      <c r="F5" s="3"/>
      <c r="G5" s="3"/>
      <c r="H5" s="3"/>
    </row>
    <row r="6" spans="1:8" ht="18" x14ac:dyDescent="0.25">
      <c r="A6" s="46" t="s">
        <v>2</v>
      </c>
      <c r="B6" s="46"/>
      <c r="C6" s="46"/>
      <c r="D6" s="46"/>
      <c r="E6" s="46"/>
      <c r="F6" s="46"/>
      <c r="G6" s="22"/>
      <c r="H6" s="22"/>
    </row>
    <row r="7" spans="1:8" ht="15.75" x14ac:dyDescent="0.25">
      <c r="A7" s="47"/>
      <c r="B7" s="47"/>
      <c r="C7" s="47"/>
      <c r="D7" s="47"/>
      <c r="E7" s="47"/>
      <c r="F7" s="47"/>
      <c r="G7" s="47"/>
      <c r="H7" s="22"/>
    </row>
    <row r="8" spans="1:8" ht="54.9" customHeight="1" x14ac:dyDescent="0.3">
      <c r="A8" s="48" t="s">
        <v>29</v>
      </c>
      <c r="B8" s="48"/>
      <c r="C8" s="48"/>
      <c r="D8" s="48"/>
      <c r="E8" s="1"/>
      <c r="F8" s="1"/>
      <c r="G8" s="1"/>
      <c r="H8" s="22"/>
    </row>
    <row r="9" spans="1:8" ht="15.75" x14ac:dyDescent="0.25">
      <c r="A9" s="3"/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6.2" thickBot="1" x14ac:dyDescent="0.35">
      <c r="A11" s="49" t="s">
        <v>3</v>
      </c>
      <c r="B11" s="49"/>
      <c r="C11" s="49"/>
      <c r="D11" s="50"/>
      <c r="E11" s="3"/>
      <c r="F11" s="3"/>
      <c r="G11" s="3"/>
      <c r="H11" s="3"/>
    </row>
    <row r="12" spans="1:8" ht="82.5" customHeight="1" thickBot="1" x14ac:dyDescent="0.35">
      <c r="A12" s="51" t="s">
        <v>4</v>
      </c>
      <c r="B12" s="52"/>
      <c r="C12" s="23">
        <v>200000</v>
      </c>
      <c r="D12" s="24"/>
      <c r="E12" s="25"/>
      <c r="F12" s="25"/>
      <c r="G12" s="3"/>
      <c r="H12" s="3"/>
    </row>
    <row r="13" spans="1:8" ht="82.5" customHeight="1" thickBot="1" x14ac:dyDescent="0.35">
      <c r="A13" s="53" t="s">
        <v>5</v>
      </c>
      <c r="B13" s="54"/>
      <c r="C13" s="26">
        <v>200000</v>
      </c>
      <c r="D13" s="24"/>
      <c r="E13" s="25"/>
      <c r="F13" s="25"/>
      <c r="G13" s="3"/>
      <c r="H13" s="3"/>
    </row>
    <row r="14" spans="1:8" ht="16.5" thickBot="1" x14ac:dyDescent="0.3">
      <c r="A14" s="55">
        <v>1</v>
      </c>
      <c r="B14" s="55"/>
      <c r="C14" s="27">
        <v>2</v>
      </c>
      <c r="D14" s="7">
        <v>3</v>
      </c>
      <c r="E14" s="28"/>
      <c r="F14" s="25"/>
      <c r="G14" s="3"/>
      <c r="H14" s="3"/>
    </row>
    <row r="15" spans="1:8" ht="105" customHeight="1" thickBot="1" x14ac:dyDescent="0.35">
      <c r="A15" s="56" t="s">
        <v>6</v>
      </c>
      <c r="B15" s="57"/>
      <c r="C15" s="29" t="s">
        <v>7</v>
      </c>
      <c r="D15" s="30" t="s">
        <v>8</v>
      </c>
      <c r="E15" s="58"/>
      <c r="F15" s="42"/>
      <c r="G15" s="3"/>
      <c r="H15" s="3"/>
    </row>
    <row r="16" spans="1:8" ht="64.5" customHeight="1" thickBot="1" x14ac:dyDescent="0.35">
      <c r="A16" s="31">
        <v>0</v>
      </c>
      <c r="B16" s="32" t="s">
        <v>9</v>
      </c>
      <c r="C16" s="33">
        <f>C12*A16</f>
        <v>0</v>
      </c>
      <c r="D16" s="34">
        <f>C12+C16</f>
        <v>200000</v>
      </c>
      <c r="E16" s="58"/>
      <c r="F16" s="42"/>
      <c r="G16" s="3"/>
      <c r="H16" s="3"/>
    </row>
    <row r="17" spans="1:8" ht="69.75" customHeight="1" thickBot="1" x14ac:dyDescent="0.35">
      <c r="A17" s="31">
        <v>0</v>
      </c>
      <c r="B17" s="32" t="s">
        <v>10</v>
      </c>
      <c r="C17" s="35">
        <f>C13*A17</f>
        <v>0</v>
      </c>
      <c r="D17" s="36">
        <f>C13+C17</f>
        <v>200000</v>
      </c>
      <c r="E17" s="58"/>
      <c r="F17" s="42"/>
      <c r="G17" s="3"/>
      <c r="H17" s="3"/>
    </row>
    <row r="18" spans="1:8" ht="27.75" customHeight="1" thickBot="1" x14ac:dyDescent="0.3">
      <c r="A18" s="37"/>
      <c r="B18" s="59" t="s">
        <v>11</v>
      </c>
      <c r="C18" s="60"/>
      <c r="D18" s="41">
        <f>D16+D17</f>
        <v>400000</v>
      </c>
      <c r="E18" s="3"/>
      <c r="F18" s="3"/>
      <c r="G18" s="3"/>
      <c r="H18" s="3"/>
    </row>
    <row r="19" spans="1:8" ht="15.75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3">
      <c r="A20" s="4" t="s">
        <v>35</v>
      </c>
      <c r="B20" s="2"/>
      <c r="C20" s="2"/>
      <c r="D20" s="2"/>
      <c r="E20" s="2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6.5" thickBot="1" x14ac:dyDescent="0.3">
      <c r="A22" s="38" t="s">
        <v>12</v>
      </c>
      <c r="B22" s="3"/>
      <c r="C22" s="3"/>
      <c r="D22" s="3"/>
      <c r="E22" s="3"/>
      <c r="F22" s="3"/>
      <c r="G22" s="3"/>
      <c r="H22" s="3"/>
    </row>
    <row r="23" spans="1:8" ht="16.2" thickBot="1" x14ac:dyDescent="0.35">
      <c r="A23" s="61" t="s">
        <v>13</v>
      </c>
      <c r="B23" s="61" t="s">
        <v>14</v>
      </c>
      <c r="C23" s="61"/>
      <c r="D23" s="61" t="s">
        <v>15</v>
      </c>
      <c r="E23" s="62"/>
      <c r="F23" s="63"/>
      <c r="G23" s="63"/>
      <c r="H23" s="63"/>
    </row>
    <row r="24" spans="1:8" ht="16.2" thickBot="1" x14ac:dyDescent="0.35">
      <c r="A24" s="61"/>
      <c r="B24" s="61"/>
      <c r="C24" s="61"/>
      <c r="D24" s="61"/>
      <c r="E24" s="62"/>
      <c r="F24" s="63"/>
      <c r="G24" s="63"/>
      <c r="H24" s="63"/>
    </row>
    <row r="25" spans="1:8" ht="16.5" thickBot="1" x14ac:dyDescent="0.3">
      <c r="A25" s="9">
        <v>1</v>
      </c>
      <c r="B25" s="55">
        <v>2</v>
      </c>
      <c r="C25" s="55"/>
      <c r="D25" s="9">
        <v>3</v>
      </c>
      <c r="E25" s="39"/>
      <c r="F25" s="39"/>
      <c r="G25" s="39"/>
      <c r="H25" s="39"/>
    </row>
    <row r="26" spans="1:8" ht="54.9" customHeight="1" thickBot="1" x14ac:dyDescent="0.35">
      <c r="A26" s="9">
        <v>1</v>
      </c>
      <c r="B26" s="55" t="s">
        <v>37</v>
      </c>
      <c r="C26" s="55"/>
      <c r="D26" s="10">
        <v>0</v>
      </c>
      <c r="E26" s="11"/>
      <c r="F26" s="12"/>
      <c r="G26" s="13"/>
      <c r="H26" s="14"/>
    </row>
    <row r="27" spans="1:8" ht="54.9" customHeight="1" thickBot="1" x14ac:dyDescent="0.35">
      <c r="A27" s="9">
        <v>2</v>
      </c>
      <c r="B27" s="55" t="s">
        <v>16</v>
      </c>
      <c r="C27" s="55"/>
      <c r="D27" s="16">
        <f>D16</f>
        <v>200000</v>
      </c>
      <c r="E27" s="11"/>
      <c r="F27" s="12"/>
      <c r="G27" s="13"/>
      <c r="H27" s="14"/>
    </row>
    <row r="28" spans="1:8" ht="54.9" customHeight="1" thickBot="1" x14ac:dyDescent="0.3">
      <c r="A28" s="64" t="s">
        <v>17</v>
      </c>
      <c r="B28" s="65"/>
      <c r="C28" s="66"/>
      <c r="D28" s="16"/>
      <c r="E28" s="11"/>
      <c r="F28" s="12"/>
      <c r="G28" s="13"/>
      <c r="H28" s="14"/>
    </row>
    <row r="29" spans="1:8" ht="54.9" customHeight="1" thickBot="1" x14ac:dyDescent="0.35">
      <c r="A29" s="9">
        <v>4</v>
      </c>
      <c r="B29" s="55" t="s">
        <v>18</v>
      </c>
      <c r="C29" s="55"/>
      <c r="D29" s="17">
        <v>0</v>
      </c>
      <c r="E29" s="11"/>
      <c r="F29" s="12"/>
      <c r="G29" s="13"/>
      <c r="H29" s="14"/>
    </row>
    <row r="30" spans="1:8" ht="54.9" customHeight="1" thickBot="1" x14ac:dyDescent="0.35">
      <c r="A30" s="9">
        <v>5</v>
      </c>
      <c r="B30" s="55" t="s">
        <v>19</v>
      </c>
      <c r="C30" s="55"/>
      <c r="D30" s="18">
        <f>D17</f>
        <v>200000</v>
      </c>
      <c r="E30" s="19"/>
      <c r="F30" s="12"/>
      <c r="G30" s="13"/>
      <c r="H30" s="14"/>
    </row>
    <row r="31" spans="1:8" ht="54.9" customHeight="1" thickBot="1" x14ac:dyDescent="0.3">
      <c r="A31" s="64" t="s">
        <v>20</v>
      </c>
      <c r="B31" s="65"/>
      <c r="C31" s="66"/>
      <c r="D31" s="18">
        <f>D29+D30</f>
        <v>200000</v>
      </c>
      <c r="E31" s="19"/>
      <c r="F31" s="12"/>
      <c r="G31" s="13"/>
      <c r="H31" s="14"/>
    </row>
    <row r="32" spans="1:8" ht="35.1" customHeight="1" thickBot="1" x14ac:dyDescent="0.3">
      <c r="A32" s="37"/>
      <c r="B32" s="37"/>
      <c r="C32" s="5" t="s">
        <v>21</v>
      </c>
      <c r="D32" s="6">
        <f>D26+D27+D29+D30</f>
        <v>400000</v>
      </c>
      <c r="E32" s="3"/>
      <c r="F32" s="3"/>
      <c r="G32" s="3"/>
      <c r="H32" s="3"/>
    </row>
    <row r="33" spans="1:8" ht="35.1" customHeight="1" thickBot="1" x14ac:dyDescent="0.35">
      <c r="A33" s="37"/>
      <c r="B33" s="37"/>
      <c r="C33" s="7" t="s">
        <v>22</v>
      </c>
      <c r="D33" s="8">
        <f>D32*0.23</f>
        <v>92000</v>
      </c>
      <c r="E33" s="3"/>
      <c r="F33" s="3"/>
      <c r="G33" s="3"/>
      <c r="H33" s="3"/>
    </row>
    <row r="34" spans="1:8" ht="35.1" customHeight="1" thickBot="1" x14ac:dyDescent="0.35">
      <c r="A34" s="37"/>
      <c r="B34" s="37"/>
      <c r="C34" s="7" t="s">
        <v>23</v>
      </c>
      <c r="D34" s="8">
        <f>D32+D33</f>
        <v>492000</v>
      </c>
      <c r="E34" s="3"/>
      <c r="F34" s="3"/>
      <c r="G34" s="3"/>
      <c r="H34" s="3"/>
    </row>
    <row r="35" spans="1:8" x14ac:dyDescent="0.3">
      <c r="A35" s="3"/>
      <c r="B35" s="3"/>
      <c r="C35" s="3"/>
      <c r="D35" s="3"/>
      <c r="E35" s="3"/>
      <c r="F35" s="3"/>
      <c r="G35" s="3"/>
      <c r="H35" s="3"/>
    </row>
    <row r="36" spans="1:8" x14ac:dyDescent="0.3">
      <c r="A36" s="3"/>
      <c r="B36" s="3"/>
      <c r="C36" s="3"/>
      <c r="D36" s="3"/>
      <c r="E36" s="3"/>
      <c r="F36" s="3"/>
      <c r="G36" s="3"/>
      <c r="H36" s="3"/>
    </row>
    <row r="37" spans="1:8" x14ac:dyDescent="0.3">
      <c r="A37" s="3"/>
      <c r="B37" s="3"/>
      <c r="C37" s="3"/>
      <c r="D37" s="3"/>
      <c r="E37" s="3"/>
      <c r="F37" s="3"/>
      <c r="G37" s="3"/>
      <c r="H37" s="3"/>
    </row>
    <row r="38" spans="1:8" x14ac:dyDescent="0.3">
      <c r="A38" s="3"/>
      <c r="B38" s="3"/>
      <c r="C38" s="3"/>
      <c r="D38" s="3"/>
      <c r="E38" s="3"/>
      <c r="F38" s="3"/>
      <c r="G38" s="3"/>
      <c r="H38" s="3"/>
    </row>
    <row r="39" spans="1:8" ht="54.9" customHeight="1" x14ac:dyDescent="0.3">
      <c r="A39" s="3" t="s">
        <v>26</v>
      </c>
      <c r="B39" s="3"/>
      <c r="C39" s="3"/>
      <c r="D39" s="3"/>
      <c r="E39" s="3"/>
      <c r="F39" s="3"/>
      <c r="G39" s="3"/>
      <c r="H39" s="3"/>
    </row>
    <row r="40" spans="1:8" ht="45" customHeight="1" x14ac:dyDescent="0.3">
      <c r="A40" s="40" t="s">
        <v>24</v>
      </c>
      <c r="B40" s="3"/>
      <c r="C40" s="3"/>
      <c r="D40" s="3"/>
      <c r="E40" s="3"/>
      <c r="F40" s="3"/>
      <c r="G40" s="3"/>
      <c r="H40" s="3"/>
    </row>
    <row r="41" spans="1:8" x14ac:dyDescent="0.3">
      <c r="A41" s="40" t="s">
        <v>25</v>
      </c>
      <c r="C41" s="3"/>
      <c r="D41" s="3"/>
      <c r="E41" s="3"/>
      <c r="F41" s="3"/>
      <c r="G41" s="3"/>
      <c r="H41" s="3"/>
    </row>
    <row r="42" spans="1:8" x14ac:dyDescent="0.3">
      <c r="A42" s="3"/>
      <c r="B42" s="3"/>
      <c r="C42" s="3"/>
      <c r="D42" s="3"/>
      <c r="E42" s="3"/>
      <c r="F42" s="3"/>
      <c r="G42" s="3"/>
      <c r="H42" s="3"/>
    </row>
    <row r="43" spans="1:8" x14ac:dyDescent="0.3">
      <c r="A43" s="3"/>
      <c r="B43" s="3"/>
      <c r="C43" s="3"/>
      <c r="D43" s="3"/>
      <c r="E43" s="3"/>
      <c r="F43" s="3"/>
      <c r="G43" s="3"/>
      <c r="H43" s="3"/>
    </row>
    <row r="45" spans="1:8" x14ac:dyDescent="0.3">
      <c r="B45" s="15" t="s">
        <v>32</v>
      </c>
    </row>
    <row r="47" spans="1:8" x14ac:dyDescent="0.3">
      <c r="B47" s="15" t="s">
        <v>31</v>
      </c>
    </row>
    <row r="48" spans="1:8" x14ac:dyDescent="0.3">
      <c r="B48" s="15" t="s">
        <v>33</v>
      </c>
    </row>
  </sheetData>
  <mergeCells count="27">
    <mergeCell ref="A28:C28"/>
    <mergeCell ref="B29:C29"/>
    <mergeCell ref="B30:C30"/>
    <mergeCell ref="A31:C31"/>
    <mergeCell ref="G23:G24"/>
    <mergeCell ref="H23:H24"/>
    <mergeCell ref="B25:C25"/>
    <mergeCell ref="B26:C26"/>
    <mergeCell ref="B27:C27"/>
    <mergeCell ref="F23:F24"/>
    <mergeCell ref="B18:C18"/>
    <mergeCell ref="A23:A24"/>
    <mergeCell ref="B23:C24"/>
    <mergeCell ref="D23:D24"/>
    <mergeCell ref="E23:E24"/>
    <mergeCell ref="F15:F17"/>
    <mergeCell ref="A2:B3"/>
    <mergeCell ref="A4:B4"/>
    <mergeCell ref="A6:F6"/>
    <mergeCell ref="A7:G7"/>
    <mergeCell ref="A8:D8"/>
    <mergeCell ref="A11:D11"/>
    <mergeCell ref="A12:B12"/>
    <mergeCell ref="A13:B13"/>
    <mergeCell ref="A14:B14"/>
    <mergeCell ref="A15:B15"/>
    <mergeCell ref="E15:E17"/>
  </mergeCells>
  <pageMargins left="1" right="1" top="1" bottom="1" header="0.5" footer="0.5"/>
  <pageSetup paperSize="9" scale="4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22" zoomScale="86" zoomScaleNormal="86" workbookViewId="0">
      <selection activeCell="B27" sqref="B27:C27"/>
    </sheetView>
  </sheetViews>
  <sheetFormatPr defaultColWidth="9.109375" defaultRowHeight="15.6" x14ac:dyDescent="0.3"/>
  <cols>
    <col min="1" max="1" width="11.88671875" style="15" customWidth="1"/>
    <col min="2" max="2" width="36.44140625" style="15" customWidth="1"/>
    <col min="3" max="3" width="44.33203125" style="15" customWidth="1"/>
    <col min="4" max="4" width="32" style="15" customWidth="1"/>
    <col min="5" max="16384" width="9.109375" style="15"/>
  </cols>
  <sheetData>
    <row r="1" spans="1:8" ht="15.75" x14ac:dyDescent="0.25">
      <c r="A1" s="3"/>
      <c r="B1" s="3"/>
      <c r="C1" s="3"/>
      <c r="D1" s="3"/>
      <c r="E1" s="3"/>
      <c r="F1" s="3"/>
      <c r="G1" s="3"/>
      <c r="H1" s="3"/>
    </row>
    <row r="2" spans="1:8" x14ac:dyDescent="0.3">
      <c r="A2" s="43"/>
      <c r="B2" s="43"/>
      <c r="C2" s="3"/>
      <c r="D2" s="20" t="s">
        <v>30</v>
      </c>
      <c r="G2" s="3"/>
      <c r="H2" s="3"/>
    </row>
    <row r="3" spans="1:8" x14ac:dyDescent="0.3">
      <c r="A3" s="44"/>
      <c r="B3" s="44"/>
      <c r="C3" s="3"/>
      <c r="D3" s="3"/>
      <c r="E3" s="3"/>
      <c r="F3" s="3"/>
      <c r="G3" s="3"/>
      <c r="H3" s="3"/>
    </row>
    <row r="4" spans="1:8" x14ac:dyDescent="0.3">
      <c r="A4" s="45" t="s">
        <v>1</v>
      </c>
      <c r="B4" s="45"/>
      <c r="C4" s="3"/>
      <c r="D4" s="3"/>
      <c r="E4" s="3"/>
      <c r="F4" s="3"/>
      <c r="G4" s="3"/>
      <c r="H4" s="3"/>
    </row>
    <row r="5" spans="1:8" ht="15.75" x14ac:dyDescent="0.25">
      <c r="A5" s="21"/>
      <c r="B5" s="21"/>
      <c r="C5" s="3"/>
      <c r="D5" s="3"/>
      <c r="E5" s="3"/>
      <c r="F5" s="3"/>
      <c r="G5" s="3"/>
      <c r="H5" s="3"/>
    </row>
    <row r="6" spans="1:8" ht="18" x14ac:dyDescent="0.25">
      <c r="A6" s="46" t="s">
        <v>2</v>
      </c>
      <c r="B6" s="46"/>
      <c r="C6" s="46"/>
      <c r="D6" s="46"/>
      <c r="E6" s="46"/>
      <c r="F6" s="46"/>
      <c r="G6" s="22"/>
      <c r="H6" s="22"/>
    </row>
    <row r="7" spans="1:8" ht="15.75" x14ac:dyDescent="0.25">
      <c r="A7" s="47"/>
      <c r="B7" s="47"/>
      <c r="C7" s="47"/>
      <c r="D7" s="47"/>
      <c r="E7" s="47"/>
      <c r="F7" s="47"/>
      <c r="G7" s="47"/>
      <c r="H7" s="22"/>
    </row>
    <row r="8" spans="1:8" ht="54.9" customHeight="1" x14ac:dyDescent="0.3">
      <c r="A8" s="48" t="s">
        <v>28</v>
      </c>
      <c r="B8" s="48"/>
      <c r="C8" s="48"/>
      <c r="D8" s="48"/>
      <c r="E8" s="1"/>
      <c r="F8" s="1"/>
      <c r="G8" s="1"/>
      <c r="H8" s="22"/>
    </row>
    <row r="9" spans="1:8" ht="15.75" x14ac:dyDescent="0.25">
      <c r="A9" s="3"/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6.2" thickBot="1" x14ac:dyDescent="0.35">
      <c r="A11" s="49" t="s">
        <v>3</v>
      </c>
      <c r="B11" s="49"/>
      <c r="C11" s="49"/>
      <c r="D11" s="50"/>
      <c r="E11" s="3"/>
      <c r="F11" s="3"/>
      <c r="G11" s="3"/>
      <c r="H11" s="3"/>
    </row>
    <row r="12" spans="1:8" ht="82.5" customHeight="1" thickBot="1" x14ac:dyDescent="0.35">
      <c r="A12" s="51" t="s">
        <v>4</v>
      </c>
      <c r="B12" s="52"/>
      <c r="C12" s="23">
        <v>1200000</v>
      </c>
      <c r="D12" s="24"/>
      <c r="E12" s="25"/>
      <c r="F12" s="25"/>
      <c r="G12" s="3"/>
      <c r="H12" s="3"/>
    </row>
    <row r="13" spans="1:8" ht="82.5" customHeight="1" thickBot="1" x14ac:dyDescent="0.35">
      <c r="A13" s="53" t="s">
        <v>5</v>
      </c>
      <c r="B13" s="54"/>
      <c r="C13" s="26">
        <v>700000</v>
      </c>
      <c r="D13" s="24"/>
      <c r="E13" s="25"/>
      <c r="F13" s="25"/>
      <c r="G13" s="3"/>
      <c r="H13" s="3"/>
    </row>
    <row r="14" spans="1:8" ht="16.5" thickBot="1" x14ac:dyDescent="0.3">
      <c r="A14" s="55">
        <v>1</v>
      </c>
      <c r="B14" s="55"/>
      <c r="C14" s="27">
        <v>2</v>
      </c>
      <c r="D14" s="7">
        <v>3</v>
      </c>
      <c r="E14" s="28"/>
      <c r="F14" s="25"/>
      <c r="G14" s="3"/>
      <c r="H14" s="3"/>
    </row>
    <row r="15" spans="1:8" ht="105" customHeight="1" thickBot="1" x14ac:dyDescent="0.35">
      <c r="A15" s="56" t="s">
        <v>6</v>
      </c>
      <c r="B15" s="57"/>
      <c r="C15" s="29" t="s">
        <v>7</v>
      </c>
      <c r="D15" s="30" t="s">
        <v>8</v>
      </c>
      <c r="E15" s="58"/>
      <c r="F15" s="42"/>
      <c r="G15" s="3"/>
      <c r="H15" s="3"/>
    </row>
    <row r="16" spans="1:8" ht="64.5" customHeight="1" thickBot="1" x14ac:dyDescent="0.35">
      <c r="A16" s="31">
        <v>0</v>
      </c>
      <c r="B16" s="32" t="s">
        <v>9</v>
      </c>
      <c r="C16" s="33">
        <f>C12*A16</f>
        <v>0</v>
      </c>
      <c r="D16" s="34">
        <f>C12+C16</f>
        <v>1200000</v>
      </c>
      <c r="E16" s="58"/>
      <c r="F16" s="42"/>
      <c r="G16" s="3"/>
      <c r="H16" s="3"/>
    </row>
    <row r="17" spans="1:8" ht="69.75" customHeight="1" thickBot="1" x14ac:dyDescent="0.35">
      <c r="A17" s="31">
        <v>0</v>
      </c>
      <c r="B17" s="32" t="s">
        <v>10</v>
      </c>
      <c r="C17" s="35">
        <f>C13*A17</f>
        <v>0</v>
      </c>
      <c r="D17" s="36">
        <f>C13+C17</f>
        <v>700000</v>
      </c>
      <c r="E17" s="58"/>
      <c r="F17" s="42"/>
      <c r="G17" s="3"/>
      <c r="H17" s="3"/>
    </row>
    <row r="18" spans="1:8" ht="27.75" customHeight="1" thickBot="1" x14ac:dyDescent="0.3">
      <c r="A18" s="37"/>
      <c r="B18" s="59" t="s">
        <v>11</v>
      </c>
      <c r="C18" s="60"/>
      <c r="D18" s="41">
        <f>D16+D17</f>
        <v>1900000</v>
      </c>
      <c r="E18" s="3"/>
      <c r="F18" s="3"/>
      <c r="G18" s="3"/>
      <c r="H18" s="3"/>
    </row>
    <row r="19" spans="1:8" ht="15.75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3">
      <c r="A20" s="4" t="s">
        <v>34</v>
      </c>
      <c r="B20" s="2"/>
      <c r="C20" s="2"/>
      <c r="D20" s="2"/>
      <c r="E20" s="2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6.5" thickBot="1" x14ac:dyDescent="0.3">
      <c r="A22" s="38" t="s">
        <v>12</v>
      </c>
      <c r="B22" s="3"/>
      <c r="C22" s="3"/>
      <c r="D22" s="3"/>
      <c r="E22" s="3"/>
      <c r="F22" s="3"/>
      <c r="G22" s="3"/>
      <c r="H22" s="3"/>
    </row>
    <row r="23" spans="1:8" ht="16.2" thickBot="1" x14ac:dyDescent="0.35">
      <c r="A23" s="61" t="s">
        <v>13</v>
      </c>
      <c r="B23" s="61" t="s">
        <v>14</v>
      </c>
      <c r="C23" s="61"/>
      <c r="D23" s="61" t="s">
        <v>15</v>
      </c>
      <c r="E23" s="62"/>
      <c r="F23" s="63"/>
      <c r="G23" s="63"/>
      <c r="H23" s="63"/>
    </row>
    <row r="24" spans="1:8" ht="16.2" thickBot="1" x14ac:dyDescent="0.35">
      <c r="A24" s="61"/>
      <c r="B24" s="61"/>
      <c r="C24" s="61"/>
      <c r="D24" s="61"/>
      <c r="E24" s="62"/>
      <c r="F24" s="63"/>
      <c r="G24" s="63"/>
      <c r="H24" s="63"/>
    </row>
    <row r="25" spans="1:8" ht="16.5" thickBot="1" x14ac:dyDescent="0.3">
      <c r="A25" s="9">
        <v>1</v>
      </c>
      <c r="B25" s="55">
        <v>2</v>
      </c>
      <c r="C25" s="55"/>
      <c r="D25" s="9">
        <v>3</v>
      </c>
      <c r="E25" s="39"/>
      <c r="F25" s="39"/>
      <c r="G25" s="39"/>
      <c r="H25" s="39"/>
    </row>
    <row r="26" spans="1:8" ht="54.9" customHeight="1" thickBot="1" x14ac:dyDescent="0.35">
      <c r="A26" s="9">
        <v>1</v>
      </c>
      <c r="B26" s="55" t="s">
        <v>37</v>
      </c>
      <c r="C26" s="55"/>
      <c r="D26" s="10">
        <v>0</v>
      </c>
      <c r="E26" s="11"/>
      <c r="F26" s="12"/>
      <c r="G26" s="13"/>
      <c r="H26" s="14"/>
    </row>
    <row r="27" spans="1:8" ht="54.9" customHeight="1" thickBot="1" x14ac:dyDescent="0.35">
      <c r="A27" s="9">
        <v>2</v>
      </c>
      <c r="B27" s="55" t="s">
        <v>16</v>
      </c>
      <c r="C27" s="55"/>
      <c r="D27" s="16">
        <f>D16</f>
        <v>1200000</v>
      </c>
      <c r="E27" s="11"/>
      <c r="F27" s="12"/>
      <c r="G27" s="13"/>
      <c r="H27" s="14"/>
    </row>
    <row r="28" spans="1:8" ht="54.9" customHeight="1" thickBot="1" x14ac:dyDescent="0.3">
      <c r="A28" s="64" t="s">
        <v>17</v>
      </c>
      <c r="B28" s="65"/>
      <c r="C28" s="66"/>
      <c r="D28" s="16"/>
      <c r="E28" s="11"/>
      <c r="F28" s="12"/>
      <c r="G28" s="13"/>
      <c r="H28" s="14"/>
    </row>
    <row r="29" spans="1:8" ht="54.9" customHeight="1" thickBot="1" x14ac:dyDescent="0.35">
      <c r="A29" s="9">
        <v>4</v>
      </c>
      <c r="B29" s="55" t="s">
        <v>18</v>
      </c>
      <c r="C29" s="55"/>
      <c r="D29" s="17">
        <v>0</v>
      </c>
      <c r="E29" s="11"/>
      <c r="F29" s="12"/>
      <c r="G29" s="13"/>
      <c r="H29" s="14"/>
    </row>
    <row r="30" spans="1:8" ht="54.9" customHeight="1" thickBot="1" x14ac:dyDescent="0.35">
      <c r="A30" s="9">
        <v>5</v>
      </c>
      <c r="B30" s="55" t="s">
        <v>19</v>
      </c>
      <c r="C30" s="55"/>
      <c r="D30" s="18">
        <f>D17</f>
        <v>700000</v>
      </c>
      <c r="E30" s="19"/>
      <c r="F30" s="12"/>
      <c r="G30" s="13"/>
      <c r="H30" s="14"/>
    </row>
    <row r="31" spans="1:8" ht="54.9" customHeight="1" thickBot="1" x14ac:dyDescent="0.3">
      <c r="A31" s="64" t="s">
        <v>20</v>
      </c>
      <c r="B31" s="65"/>
      <c r="C31" s="66"/>
      <c r="D31" s="18">
        <f>D29+D30</f>
        <v>700000</v>
      </c>
      <c r="E31" s="19"/>
      <c r="F31" s="12"/>
      <c r="G31" s="13"/>
      <c r="H31" s="14"/>
    </row>
    <row r="32" spans="1:8" ht="35.1" customHeight="1" thickBot="1" x14ac:dyDescent="0.35">
      <c r="A32" s="37"/>
      <c r="B32" s="37"/>
      <c r="C32" s="5" t="s">
        <v>21</v>
      </c>
      <c r="D32" s="6">
        <f>D26+D27+D29+D30</f>
        <v>1900000</v>
      </c>
      <c r="E32" s="3"/>
      <c r="F32" s="3"/>
      <c r="G32" s="3"/>
      <c r="H32" s="3"/>
    </row>
    <row r="33" spans="1:8" ht="35.1" customHeight="1" thickBot="1" x14ac:dyDescent="0.35">
      <c r="A33" s="37"/>
      <c r="B33" s="37"/>
      <c r="C33" s="7" t="s">
        <v>22</v>
      </c>
      <c r="D33" s="8">
        <f>D32*0.23</f>
        <v>437000</v>
      </c>
      <c r="E33" s="3"/>
      <c r="F33" s="3"/>
      <c r="G33" s="3"/>
      <c r="H33" s="3"/>
    </row>
    <row r="34" spans="1:8" ht="35.1" customHeight="1" thickBot="1" x14ac:dyDescent="0.35">
      <c r="A34" s="37"/>
      <c r="B34" s="37"/>
      <c r="C34" s="7" t="s">
        <v>23</v>
      </c>
      <c r="D34" s="8">
        <f>D32+D33</f>
        <v>2337000</v>
      </c>
      <c r="E34" s="3"/>
      <c r="F34" s="3"/>
      <c r="G34" s="3"/>
      <c r="H34" s="3"/>
    </row>
    <row r="35" spans="1:8" x14ac:dyDescent="0.3">
      <c r="A35" s="3"/>
      <c r="B35" s="3"/>
      <c r="C35" s="3"/>
      <c r="D35" s="3"/>
      <c r="E35" s="3"/>
      <c r="F35" s="3"/>
      <c r="G35" s="3"/>
      <c r="H35" s="3"/>
    </row>
    <row r="36" spans="1:8" x14ac:dyDescent="0.3">
      <c r="A36" s="3"/>
      <c r="B36" s="3"/>
      <c r="C36" s="3"/>
      <c r="D36" s="3"/>
      <c r="E36" s="3"/>
      <c r="F36" s="3"/>
      <c r="G36" s="3"/>
      <c r="H36" s="3"/>
    </row>
    <row r="37" spans="1:8" x14ac:dyDescent="0.3">
      <c r="A37" s="3"/>
      <c r="B37" s="3"/>
      <c r="C37" s="3"/>
      <c r="D37" s="3"/>
      <c r="E37" s="3"/>
      <c r="F37" s="3"/>
      <c r="G37" s="3"/>
      <c r="H37" s="3"/>
    </row>
    <row r="38" spans="1:8" x14ac:dyDescent="0.3">
      <c r="A38" s="3"/>
      <c r="B38" s="3"/>
      <c r="C38" s="3"/>
      <c r="D38" s="3"/>
      <c r="E38" s="3"/>
      <c r="F38" s="3"/>
      <c r="G38" s="3"/>
      <c r="H38" s="3"/>
    </row>
    <row r="39" spans="1:8" ht="54.9" customHeight="1" x14ac:dyDescent="0.3">
      <c r="A39" s="3" t="s">
        <v>26</v>
      </c>
      <c r="B39" s="3"/>
      <c r="C39" s="3"/>
      <c r="D39" s="3"/>
      <c r="E39" s="3"/>
      <c r="F39" s="3"/>
      <c r="G39" s="3"/>
      <c r="H39" s="3"/>
    </row>
    <row r="40" spans="1:8" ht="45" customHeight="1" x14ac:dyDescent="0.3">
      <c r="A40" s="40" t="s">
        <v>24</v>
      </c>
      <c r="B40" s="3"/>
      <c r="C40" s="3"/>
      <c r="D40" s="3"/>
      <c r="E40" s="3"/>
      <c r="F40" s="3"/>
      <c r="G40" s="3"/>
      <c r="H40" s="3"/>
    </row>
    <row r="41" spans="1:8" x14ac:dyDescent="0.3">
      <c r="A41" s="40" t="s">
        <v>25</v>
      </c>
      <c r="C41" s="3"/>
      <c r="D41" s="3"/>
      <c r="E41" s="3"/>
      <c r="F41" s="3"/>
      <c r="G41" s="3"/>
      <c r="H41" s="3"/>
    </row>
    <row r="42" spans="1:8" x14ac:dyDescent="0.3">
      <c r="A42" s="3"/>
      <c r="B42" s="3"/>
      <c r="C42" s="3"/>
      <c r="D42" s="3"/>
      <c r="E42" s="3"/>
      <c r="F42" s="3"/>
      <c r="G42" s="3"/>
      <c r="H42" s="3"/>
    </row>
    <row r="43" spans="1:8" x14ac:dyDescent="0.3">
      <c r="A43" s="3"/>
      <c r="B43" s="3"/>
      <c r="C43" s="3"/>
      <c r="D43" s="3"/>
      <c r="E43" s="3"/>
      <c r="F43" s="3"/>
      <c r="G43" s="3"/>
      <c r="H43" s="3"/>
    </row>
    <row r="44" spans="1:8" x14ac:dyDescent="0.3">
      <c r="B44" s="15" t="s">
        <v>32</v>
      </c>
    </row>
    <row r="46" spans="1:8" x14ac:dyDescent="0.3">
      <c r="B46" s="15" t="s">
        <v>31</v>
      </c>
    </row>
    <row r="47" spans="1:8" x14ac:dyDescent="0.3">
      <c r="B47" s="15" t="s">
        <v>33</v>
      </c>
    </row>
  </sheetData>
  <mergeCells count="27">
    <mergeCell ref="A28:C28"/>
    <mergeCell ref="B29:C29"/>
    <mergeCell ref="B30:C30"/>
    <mergeCell ref="A31:C31"/>
    <mergeCell ref="G23:G24"/>
    <mergeCell ref="H23:H24"/>
    <mergeCell ref="B25:C25"/>
    <mergeCell ref="B26:C26"/>
    <mergeCell ref="B27:C27"/>
    <mergeCell ref="F23:F24"/>
    <mergeCell ref="B18:C18"/>
    <mergeCell ref="A23:A24"/>
    <mergeCell ref="B23:C24"/>
    <mergeCell ref="D23:D24"/>
    <mergeCell ref="E23:E24"/>
    <mergeCell ref="F15:F17"/>
    <mergeCell ref="A2:B3"/>
    <mergeCell ref="A4:B4"/>
    <mergeCell ref="A6:F6"/>
    <mergeCell ref="A7:G7"/>
    <mergeCell ref="A8:D8"/>
    <mergeCell ref="A11:D11"/>
    <mergeCell ref="A12:B12"/>
    <mergeCell ref="A13:B13"/>
    <mergeCell ref="A14:B14"/>
    <mergeCell ref="A15:B15"/>
    <mergeCell ref="E15:E17"/>
  </mergeCells>
  <pageMargins left="1" right="1" top="1" bottom="1" header="0.5" footer="0.5"/>
  <pageSetup paperSize="9" scale="4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III</vt:lpstr>
      <vt:lpstr>Część II</vt:lpstr>
      <vt:lpstr>Część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MIRKA</cp:lastModifiedBy>
  <cp:lastPrinted>2020-01-01T20:13:31Z</cp:lastPrinted>
  <dcterms:created xsi:type="dcterms:W3CDTF">2019-12-30T22:52:26Z</dcterms:created>
  <dcterms:modified xsi:type="dcterms:W3CDTF">2020-02-12T11:05:09Z</dcterms:modified>
</cp:coreProperties>
</file>